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9f354c01f34332d/デスクトップ/❶申請書類/"/>
    </mc:Choice>
  </mc:AlternateContent>
  <xr:revisionPtr revIDLastSave="297" documentId="13_ncr:20001_{2D3395C3-544E-481E-B763-67A307CF5407}" xr6:coauthVersionLast="47" xr6:coauthVersionMax="47" xr10:uidLastSave="{B0BE0358-B1A9-4CEE-8DDD-FCE315E9A0A4}"/>
  <bookViews>
    <workbookView xWindow="-98" yWindow="-98" windowWidth="28996" windowHeight="15675" tabRatio="360" activeTab="1" xr2:uid="{5DC385F5-7395-4CAA-B222-12201F5A955A}"/>
  </bookViews>
  <sheets>
    <sheet name="様式2-2_地区提出用" sheetId="19" r:id="rId1"/>
    <sheet name="様式2-2_書き方ガイド" sheetId="20" r:id="rId2"/>
    <sheet name="申請可能額" sheetId="22" r:id="rId3"/>
  </sheets>
  <definedNames>
    <definedName name="_xlnm.Print_Area" localSheetId="2">申請可能額!$A$1:$K$45</definedName>
    <definedName name="_xlnm.Print_Area" localSheetId="1">'様式2-2_書き方ガイド'!$A$1:$AE$36</definedName>
    <definedName name="_xlnm.Print_Area" localSheetId="0">'様式2-2_地区提出用'!$A$1:$AE$36</definedName>
    <definedName name="カテゴリー" localSheetId="1">#REF!</definedName>
    <definedName name="カテゴリー">#REF!</definedName>
    <definedName name="環境" localSheetId="1">#REF!</definedName>
    <definedName name="環境">#REF!</definedName>
    <definedName name="教育" localSheetId="1">#REF!</definedName>
    <definedName name="教育">#REF!</definedName>
    <definedName name="経済発展" localSheetId="1">#REF!</definedName>
    <definedName name="経済発展">#REF!</definedName>
    <definedName name="水" localSheetId="1">#REF!</definedName>
    <definedName name="水">#REF!</definedName>
    <definedName name="地域社会発展" localSheetId="1">#REF!</definedName>
    <definedName name="地域社会発展">#REF!</definedName>
    <definedName name="地区サポート" localSheetId="1">#REF!</definedName>
    <definedName name="地区サポート">#REF!</definedName>
    <definedName name="平和" localSheetId="1">#REF!</definedName>
    <definedName name="平和">#REF!</definedName>
    <definedName name="保健" localSheetId="1">#REF!</definedName>
    <definedName name="保健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5" i="22" l="1"/>
  <c r="J45" i="22"/>
  <c r="K44" i="22"/>
  <c r="J44" i="22"/>
  <c r="E44" i="22"/>
  <c r="D44" i="22"/>
  <c r="K43" i="22"/>
  <c r="J43" i="22"/>
  <c r="E43" i="22"/>
  <c r="D43" i="22"/>
  <c r="K42" i="22"/>
  <c r="J42" i="22"/>
  <c r="E42" i="22"/>
  <c r="D42" i="22"/>
  <c r="K41" i="22"/>
  <c r="J41" i="22"/>
  <c r="E41" i="22"/>
  <c r="D41" i="22"/>
  <c r="K40" i="22"/>
  <c r="J40" i="22"/>
  <c r="E40" i="22"/>
  <c r="D40" i="22"/>
  <c r="K39" i="22"/>
  <c r="J39" i="22"/>
  <c r="E39" i="22"/>
  <c r="D39" i="22"/>
  <c r="K38" i="22"/>
  <c r="J38" i="22"/>
  <c r="E38" i="22"/>
  <c r="D38" i="22"/>
  <c r="K37" i="22"/>
  <c r="J37" i="22"/>
  <c r="E37" i="22"/>
  <c r="D37" i="22"/>
  <c r="K36" i="22"/>
  <c r="J36" i="22"/>
  <c r="E36" i="22"/>
  <c r="D36" i="22"/>
  <c r="K35" i="22"/>
  <c r="J35" i="22"/>
  <c r="E35" i="22"/>
  <c r="D35" i="22"/>
  <c r="K34" i="22"/>
  <c r="J34" i="22"/>
  <c r="E34" i="22"/>
  <c r="D34" i="22"/>
  <c r="K33" i="22"/>
  <c r="J33" i="22"/>
  <c r="E33" i="22"/>
  <c r="D33" i="22"/>
  <c r="K32" i="22"/>
  <c r="J32" i="22"/>
  <c r="E32" i="22"/>
  <c r="D32" i="22"/>
  <c r="K31" i="22"/>
  <c r="J31" i="22"/>
  <c r="E31" i="22"/>
  <c r="D31" i="22"/>
  <c r="K30" i="22"/>
  <c r="J30" i="22"/>
  <c r="E30" i="22"/>
  <c r="D30" i="22"/>
  <c r="K29" i="22"/>
  <c r="J29" i="22"/>
  <c r="E29" i="22"/>
  <c r="D29" i="22"/>
  <c r="K28" i="22"/>
  <c r="J28" i="22"/>
  <c r="E28" i="22"/>
  <c r="D28" i="22"/>
  <c r="K27" i="22"/>
  <c r="J27" i="22"/>
  <c r="E27" i="22"/>
  <c r="D27" i="22"/>
  <c r="K26" i="22"/>
  <c r="J26" i="22"/>
  <c r="E26" i="22"/>
  <c r="D26" i="22"/>
  <c r="K25" i="22"/>
  <c r="J25" i="22"/>
  <c r="E25" i="22"/>
  <c r="D25" i="22"/>
  <c r="K24" i="22"/>
  <c r="J24" i="22"/>
  <c r="E24" i="22"/>
  <c r="D24" i="22"/>
  <c r="K23" i="22"/>
  <c r="J23" i="22"/>
  <c r="E23" i="22"/>
  <c r="D23" i="22"/>
  <c r="K22" i="22"/>
  <c r="J22" i="22"/>
  <c r="E22" i="22"/>
  <c r="D22" i="22"/>
  <c r="K21" i="22"/>
  <c r="J21" i="22"/>
  <c r="E21" i="22"/>
  <c r="D21" i="22"/>
  <c r="K20" i="22"/>
  <c r="J20" i="22"/>
  <c r="E20" i="22"/>
  <c r="D20" i="22"/>
  <c r="K19" i="22"/>
  <c r="J19" i="22"/>
  <c r="E19" i="22"/>
  <c r="D19" i="22"/>
  <c r="K18" i="22"/>
  <c r="J18" i="22"/>
  <c r="E18" i="22"/>
  <c r="D18" i="22"/>
  <c r="K17" i="22"/>
  <c r="J17" i="22"/>
  <c r="E17" i="22"/>
  <c r="D17" i="22"/>
  <c r="K16" i="22"/>
  <c r="J16" i="22"/>
  <c r="E16" i="22"/>
  <c r="D16" i="22"/>
  <c r="K15" i="22"/>
  <c r="J15" i="22"/>
  <c r="E15" i="22"/>
  <c r="D15" i="22"/>
  <c r="K14" i="22"/>
  <c r="J14" i="22"/>
  <c r="E14" i="22"/>
  <c r="D14" i="22"/>
  <c r="K13" i="22"/>
  <c r="J13" i="22"/>
  <c r="E13" i="22"/>
  <c r="D13" i="22"/>
  <c r="K12" i="22"/>
  <c r="J12" i="22"/>
  <c r="E12" i="22"/>
  <c r="D12" i="22"/>
  <c r="K11" i="22"/>
  <c r="J11" i="22"/>
  <c r="E11" i="22"/>
  <c r="D11" i="22"/>
  <c r="K10" i="22"/>
  <c r="J10" i="22"/>
  <c r="E10" i="22"/>
  <c r="D10" i="22"/>
  <c r="K9" i="22"/>
  <c r="J9" i="22"/>
  <c r="E9" i="22"/>
  <c r="D9" i="22"/>
  <c r="K8" i="22"/>
  <c r="J8" i="22"/>
  <c r="E8" i="22"/>
  <c r="D8" i="22"/>
  <c r="K7" i="22"/>
  <c r="J7" i="22"/>
  <c r="E7" i="22"/>
  <c r="D7" i="22"/>
  <c r="K6" i="22"/>
  <c r="J6" i="22"/>
  <c r="E6" i="22"/>
  <c r="D6" i="22"/>
  <c r="K5" i="22"/>
  <c r="J5" i="22"/>
  <c r="E5" i="22"/>
  <c r="D5" i="22"/>
  <c r="K4" i="22"/>
  <c r="J4" i="22"/>
  <c r="E4" i="22"/>
  <c r="D4" i="22"/>
  <c r="K3" i="22"/>
  <c r="J3" i="22"/>
  <c r="E3" i="22"/>
  <c r="D3" i="22"/>
  <c r="AA12" i="19"/>
  <c r="AA11" i="19"/>
  <c r="AA11" i="20"/>
  <c r="AA12" i="20"/>
  <c r="AA17" i="20"/>
  <c r="AA21" i="20"/>
  <c r="AA22" i="20"/>
  <c r="AA23" i="20"/>
  <c r="AA24" i="20"/>
  <c r="AA25" i="20"/>
  <c r="AA26" i="20"/>
  <c r="AA27" i="20"/>
  <c r="AA28" i="20"/>
  <c r="AA29" i="20"/>
  <c r="AA30" i="20"/>
  <c r="AA17" i="19"/>
  <c r="AA31" i="20" l="1"/>
  <c r="AA22" i="19"/>
  <c r="AA23" i="19"/>
  <c r="AA24" i="19"/>
  <c r="AA25" i="19"/>
  <c r="AA26" i="19"/>
  <c r="AA27" i="19"/>
  <c r="AA28" i="19"/>
  <c r="AA29" i="19"/>
  <c r="AA30" i="19"/>
  <c r="AA21" i="19"/>
  <c r="AA31" i="19" l="1"/>
</calcChain>
</file>

<file path=xl/sharedStrings.xml><?xml version="1.0" encoding="utf-8"?>
<sst xmlns="http://schemas.openxmlformats.org/spreadsheetml/2006/main" count="215" uniqueCount="137">
  <si>
    <t>プロジェクト支出合計額　</t>
    <rPh sb="6" eb="8">
      <t>シシュツ</t>
    </rPh>
    <rPh sb="8" eb="10">
      <t>ゴウケイ</t>
    </rPh>
    <rPh sb="10" eb="11">
      <t>ガク</t>
    </rPh>
    <phoneticPr fontId="4"/>
  </si>
  <si>
    <t>×</t>
  </si>
  <si>
    <t>10.</t>
  </si>
  <si>
    <t>9.</t>
  </si>
  <si>
    <t>8.</t>
  </si>
  <si>
    <t>7.</t>
  </si>
  <si>
    <t>6.</t>
  </si>
  <si>
    <t>5.</t>
  </si>
  <si>
    <t>4.</t>
  </si>
  <si>
    <t>3.</t>
  </si>
  <si>
    <t>2.</t>
  </si>
  <si>
    <t>1.</t>
    <phoneticPr fontId="4"/>
  </si>
  <si>
    <t>金額（円）</t>
    <rPh sb="0" eb="2">
      <t>キンガク</t>
    </rPh>
    <rPh sb="3" eb="4">
      <t>エン</t>
    </rPh>
    <phoneticPr fontId="4"/>
  </si>
  <si>
    <t>個数</t>
    <rPh sb="0" eb="2">
      <t>コスウ</t>
    </rPh>
    <phoneticPr fontId="4"/>
  </si>
  <si>
    <t>×</t>
    <phoneticPr fontId="4"/>
  </si>
  <si>
    <t>単価</t>
    <rPh sb="0" eb="2">
      <t>タンカ</t>
    </rPh>
    <phoneticPr fontId="4"/>
  </si>
  <si>
    <t>見積り
カタログ No.</t>
    <phoneticPr fontId="4"/>
  </si>
  <si>
    <t>業者名</t>
    <rPh sb="0" eb="2">
      <t>ギョウシャ</t>
    </rPh>
    <rPh sb="2" eb="3">
      <t>ナ</t>
    </rPh>
    <phoneticPr fontId="4"/>
  </si>
  <si>
    <t>プロジェクト収入合計額　</t>
    <rPh sb="6" eb="8">
      <t>シュウニュウ</t>
    </rPh>
    <rPh sb="8" eb="10">
      <t>ゴウケイ</t>
    </rPh>
    <rPh sb="10" eb="11">
      <t>ガク</t>
    </rPh>
    <phoneticPr fontId="4"/>
  </si>
  <si>
    <t>クラブ拠出額</t>
    <rPh sb="3" eb="5">
      <t>キョシュツ</t>
    </rPh>
    <rPh sb="5" eb="6">
      <t>ガク</t>
    </rPh>
    <phoneticPr fontId="4"/>
  </si>
  <si>
    <t>収入源</t>
    <rPh sb="0" eb="3">
      <t>シュウニュウゲン</t>
    </rPh>
    <phoneticPr fontId="4"/>
  </si>
  <si>
    <t>【収入】</t>
    <rPh sb="1" eb="3">
      <t>シュウニュウ</t>
    </rPh>
    <phoneticPr fontId="4"/>
  </si>
  <si>
    <t>◆収支予算書</t>
    <rPh sb="1" eb="3">
      <t>シュウシ</t>
    </rPh>
    <rPh sb="3" eb="5">
      <t>ヨサン</t>
    </rPh>
    <rPh sb="5" eb="6">
      <t>ショ</t>
    </rPh>
    <phoneticPr fontId="4"/>
  </si>
  <si>
    <t>連絡先tel：</t>
    <rPh sb="0" eb="3">
      <t>レンラクサキ</t>
    </rPh>
    <phoneticPr fontId="4"/>
  </si>
  <si>
    <t>:</t>
    <phoneticPr fontId="4"/>
  </si>
  <si>
    <t>クラブtel：</t>
    <phoneticPr fontId="4"/>
  </si>
  <si>
    <t>ロータリアンより物品・サービスを購入する</t>
    <rPh sb="8" eb="10">
      <t>ブッピン</t>
    </rPh>
    <rPh sb="16" eb="18">
      <t>コウニュウ</t>
    </rPh>
    <phoneticPr fontId="4"/>
  </si>
  <si>
    <t>予算項目</t>
  </si>
  <si>
    <t>クラブ名</t>
    <rPh sb="3" eb="4">
      <t>ナ</t>
    </rPh>
    <phoneticPr fontId="4"/>
  </si>
  <si>
    <t>クラブ名</t>
    <phoneticPr fontId="15"/>
  </si>
  <si>
    <t>D2760</t>
    <phoneticPr fontId="4"/>
  </si>
  <si>
    <t>名古屋北</t>
    <rPh sb="0" eb="3">
      <t>ナゴヤ</t>
    </rPh>
    <rPh sb="3" eb="4">
      <t>キタ</t>
    </rPh>
    <phoneticPr fontId="4"/>
  </si>
  <si>
    <t>半田</t>
    <rPh sb="0" eb="2">
      <t>ハンダ</t>
    </rPh>
    <phoneticPr fontId="4"/>
  </si>
  <si>
    <t>名古屋東</t>
    <rPh sb="0" eb="3">
      <t>ナゴヤ</t>
    </rPh>
    <rPh sb="3" eb="4">
      <t>ヒガシ</t>
    </rPh>
    <phoneticPr fontId="4"/>
  </si>
  <si>
    <t>常滑</t>
    <rPh sb="0" eb="2">
      <t>トコナメ</t>
    </rPh>
    <phoneticPr fontId="4"/>
  </si>
  <si>
    <t>名古屋守山</t>
    <rPh sb="0" eb="3">
      <t>ナゴヤ</t>
    </rPh>
    <rPh sb="3" eb="5">
      <t>モリヤマ</t>
    </rPh>
    <phoneticPr fontId="4"/>
  </si>
  <si>
    <t>東海</t>
    <rPh sb="0" eb="2">
      <t>トウカイ</t>
    </rPh>
    <phoneticPr fontId="4"/>
  </si>
  <si>
    <t>名古屋和合</t>
    <rPh sb="0" eb="3">
      <t>ナゴヤ</t>
    </rPh>
    <rPh sb="3" eb="5">
      <t>ワゴウ</t>
    </rPh>
    <phoneticPr fontId="4"/>
  </si>
  <si>
    <t>東知多</t>
    <rPh sb="0" eb="3">
      <t>ヒガシチタ</t>
    </rPh>
    <phoneticPr fontId="4"/>
  </si>
  <si>
    <t>名古屋名東</t>
    <rPh sb="0" eb="3">
      <t>ナゴヤ</t>
    </rPh>
    <rPh sb="3" eb="5">
      <t>メイトウ</t>
    </rPh>
    <phoneticPr fontId="4"/>
  </si>
  <si>
    <t>半田南</t>
    <rPh sb="0" eb="2">
      <t>ハンダ</t>
    </rPh>
    <rPh sb="2" eb="3">
      <t>ミナミ</t>
    </rPh>
    <phoneticPr fontId="4"/>
  </si>
  <si>
    <t>名古屋名北</t>
    <rPh sb="0" eb="3">
      <t>ナゴヤ</t>
    </rPh>
    <rPh sb="3" eb="4">
      <t>ナ</t>
    </rPh>
    <rPh sb="4" eb="5">
      <t>ホク</t>
    </rPh>
    <phoneticPr fontId="4"/>
  </si>
  <si>
    <t>大府</t>
    <rPh sb="0" eb="2">
      <t>オオブ</t>
    </rPh>
    <phoneticPr fontId="4"/>
  </si>
  <si>
    <t>名古屋千種</t>
    <rPh sb="0" eb="3">
      <t>ナゴヤ</t>
    </rPh>
    <rPh sb="3" eb="5">
      <t>チクサ</t>
    </rPh>
    <phoneticPr fontId="4"/>
  </si>
  <si>
    <t>一宮</t>
    <rPh sb="0" eb="2">
      <t>イチノミヤ</t>
    </rPh>
    <phoneticPr fontId="4"/>
  </si>
  <si>
    <t>名古屋昭和</t>
    <rPh sb="0" eb="3">
      <t>ナゴヤ</t>
    </rPh>
    <rPh sb="3" eb="5">
      <t>ショウワ</t>
    </rPh>
    <phoneticPr fontId="4"/>
  </si>
  <si>
    <t>津島</t>
    <rPh sb="0" eb="2">
      <t>ツシマ</t>
    </rPh>
    <phoneticPr fontId="4"/>
  </si>
  <si>
    <t>名古屋錦</t>
    <rPh sb="0" eb="3">
      <t>ナゴヤ</t>
    </rPh>
    <rPh sb="3" eb="4">
      <t>ニシキ</t>
    </rPh>
    <phoneticPr fontId="4"/>
  </si>
  <si>
    <t>尾西</t>
    <rPh sb="0" eb="2">
      <t>ビサイ</t>
    </rPh>
    <phoneticPr fontId="4"/>
  </si>
  <si>
    <t>名古屋東山</t>
    <rPh sb="0" eb="3">
      <t>ナゴヤ</t>
    </rPh>
    <rPh sb="3" eb="5">
      <t>ヒガシヤマ</t>
    </rPh>
    <phoneticPr fontId="4"/>
  </si>
  <si>
    <t>一宮北</t>
    <rPh sb="0" eb="3">
      <t>イチミヤキタ</t>
    </rPh>
    <phoneticPr fontId="4"/>
  </si>
  <si>
    <t>名古屋葵</t>
    <rPh sb="0" eb="3">
      <t>ナゴヤ</t>
    </rPh>
    <rPh sb="3" eb="4">
      <t>アオイ</t>
    </rPh>
    <phoneticPr fontId="4"/>
  </si>
  <si>
    <t>稲沢</t>
    <rPh sb="0" eb="2">
      <t>イナザワ</t>
    </rPh>
    <phoneticPr fontId="4"/>
  </si>
  <si>
    <t>名古屋アイリス</t>
    <rPh sb="0" eb="3">
      <t>ナゴヤ</t>
    </rPh>
    <phoneticPr fontId="4"/>
  </si>
  <si>
    <t>あま</t>
    <phoneticPr fontId="4"/>
  </si>
  <si>
    <t>豊橋</t>
    <rPh sb="0" eb="2">
      <t>トヨハシ</t>
    </rPh>
    <phoneticPr fontId="4"/>
  </si>
  <si>
    <t>名古屋清須</t>
    <rPh sb="0" eb="3">
      <t>ナゴヤ</t>
    </rPh>
    <rPh sb="3" eb="5">
      <t>キヨス</t>
    </rPh>
    <phoneticPr fontId="4"/>
  </si>
  <si>
    <t>蒲郡</t>
    <rPh sb="0" eb="2">
      <t>ガマゴオリ</t>
    </rPh>
    <phoneticPr fontId="4"/>
  </si>
  <si>
    <t>尾張中央</t>
    <rPh sb="0" eb="2">
      <t>オワリ</t>
    </rPh>
    <rPh sb="2" eb="4">
      <t>チュウオウ</t>
    </rPh>
    <phoneticPr fontId="4"/>
  </si>
  <si>
    <t>豊橋北</t>
    <rPh sb="0" eb="3">
      <t>トヨハシキタ</t>
    </rPh>
    <phoneticPr fontId="4"/>
  </si>
  <si>
    <t>一宮中央</t>
    <rPh sb="0" eb="2">
      <t>イチノミヤ</t>
    </rPh>
    <rPh sb="2" eb="4">
      <t>チュウオウ</t>
    </rPh>
    <phoneticPr fontId="4"/>
  </si>
  <si>
    <t>豊川</t>
    <rPh sb="0" eb="2">
      <t>トヨカワ</t>
    </rPh>
    <phoneticPr fontId="4"/>
  </si>
  <si>
    <t>瀬戸</t>
    <rPh sb="0" eb="2">
      <t>セト</t>
    </rPh>
    <phoneticPr fontId="4"/>
  </si>
  <si>
    <t>田原</t>
    <rPh sb="0" eb="2">
      <t>タハラ</t>
    </rPh>
    <phoneticPr fontId="4"/>
  </si>
  <si>
    <t>犬山</t>
    <rPh sb="0" eb="2">
      <t>イヌヤマ</t>
    </rPh>
    <phoneticPr fontId="4"/>
  </si>
  <si>
    <t>豊橋南</t>
    <rPh sb="0" eb="2">
      <t>トヨハシ</t>
    </rPh>
    <rPh sb="2" eb="3">
      <t>ミナミ</t>
    </rPh>
    <phoneticPr fontId="4"/>
  </si>
  <si>
    <t>江南</t>
    <rPh sb="0" eb="2">
      <t>コウナン</t>
    </rPh>
    <phoneticPr fontId="4"/>
  </si>
  <si>
    <t>渥美</t>
    <rPh sb="0" eb="2">
      <t>アツミ</t>
    </rPh>
    <phoneticPr fontId="4"/>
  </si>
  <si>
    <t>小牧</t>
    <rPh sb="0" eb="2">
      <t>コマキ</t>
    </rPh>
    <phoneticPr fontId="4"/>
  </si>
  <si>
    <t>新城</t>
    <rPh sb="0" eb="2">
      <t>シンシロ</t>
    </rPh>
    <phoneticPr fontId="4"/>
  </si>
  <si>
    <t>春日井</t>
    <rPh sb="0" eb="3">
      <t>カスガイ</t>
    </rPh>
    <phoneticPr fontId="4"/>
  </si>
  <si>
    <t>豊川宝飯</t>
    <rPh sb="0" eb="2">
      <t>トヨカワ</t>
    </rPh>
    <rPh sb="2" eb="4">
      <t>ホイ</t>
    </rPh>
    <phoneticPr fontId="4"/>
  </si>
  <si>
    <t>尾張旭</t>
    <rPh sb="0" eb="2">
      <t>オワリ</t>
    </rPh>
    <rPh sb="2" eb="3">
      <t>アサヒ</t>
    </rPh>
    <phoneticPr fontId="4"/>
  </si>
  <si>
    <t>豊橋ゴールデン</t>
    <rPh sb="0" eb="2">
      <t>トヨハシ</t>
    </rPh>
    <phoneticPr fontId="4"/>
  </si>
  <si>
    <t>名古屋空港</t>
    <rPh sb="0" eb="3">
      <t>ナゴヤ</t>
    </rPh>
    <rPh sb="3" eb="5">
      <t>クウコウ</t>
    </rPh>
    <phoneticPr fontId="4"/>
  </si>
  <si>
    <t>田原パシフィック</t>
    <rPh sb="0" eb="2">
      <t>タハラ</t>
    </rPh>
    <phoneticPr fontId="4"/>
  </si>
  <si>
    <t>瀬戸北</t>
    <rPh sb="0" eb="2">
      <t>セト</t>
    </rPh>
    <rPh sb="2" eb="3">
      <t>キタ</t>
    </rPh>
    <phoneticPr fontId="4"/>
  </si>
  <si>
    <t>豊橋東</t>
    <rPh sb="0" eb="2">
      <t>トヨハシ</t>
    </rPh>
    <rPh sb="2" eb="3">
      <t>ヒガシ</t>
    </rPh>
    <phoneticPr fontId="4"/>
  </si>
  <si>
    <t>岩倉</t>
    <rPh sb="0" eb="2">
      <t>イワクラ</t>
    </rPh>
    <phoneticPr fontId="4"/>
  </si>
  <si>
    <t>岡崎</t>
    <rPh sb="0" eb="2">
      <t>オカザキ</t>
    </rPh>
    <phoneticPr fontId="4"/>
  </si>
  <si>
    <t>名古屋城北</t>
    <rPh sb="0" eb="3">
      <t>ナゴヤ</t>
    </rPh>
    <rPh sb="3" eb="5">
      <t>ジョウホク</t>
    </rPh>
    <phoneticPr fontId="4"/>
  </si>
  <si>
    <t>豊田</t>
    <rPh sb="0" eb="2">
      <t>トヨタ</t>
    </rPh>
    <phoneticPr fontId="4"/>
  </si>
  <si>
    <t>愛知長久手</t>
    <rPh sb="0" eb="5">
      <t>アイチナガクテ</t>
    </rPh>
    <phoneticPr fontId="4"/>
  </si>
  <si>
    <t>岡崎南</t>
    <rPh sb="0" eb="2">
      <t>オカザキ</t>
    </rPh>
    <rPh sb="2" eb="3">
      <t>ミナミ</t>
    </rPh>
    <phoneticPr fontId="4"/>
  </si>
  <si>
    <t>豊田西</t>
    <rPh sb="0" eb="2">
      <t>トヨタ</t>
    </rPh>
    <rPh sb="2" eb="3">
      <t>ニシ</t>
    </rPh>
    <phoneticPr fontId="4"/>
  </si>
  <si>
    <t>名古屋</t>
    <rPh sb="0" eb="3">
      <t>ナゴヤ</t>
    </rPh>
    <phoneticPr fontId="4"/>
  </si>
  <si>
    <t>岡崎東</t>
    <rPh sb="0" eb="2">
      <t>オカザキ</t>
    </rPh>
    <rPh sb="2" eb="3">
      <t>ヒガシ</t>
    </rPh>
    <phoneticPr fontId="4"/>
  </si>
  <si>
    <t>名古屋西</t>
    <rPh sb="0" eb="3">
      <t>ナゴヤ</t>
    </rPh>
    <rPh sb="3" eb="4">
      <t>ニシ</t>
    </rPh>
    <phoneticPr fontId="4"/>
  </si>
  <si>
    <t>豊田東</t>
    <rPh sb="0" eb="2">
      <t>トヨタ</t>
    </rPh>
    <rPh sb="2" eb="3">
      <t>ヒガシ</t>
    </rPh>
    <phoneticPr fontId="4"/>
  </si>
  <si>
    <t>名古屋南</t>
    <rPh sb="0" eb="3">
      <t>ナゴヤ</t>
    </rPh>
    <rPh sb="3" eb="4">
      <t>ミナミ</t>
    </rPh>
    <phoneticPr fontId="4"/>
  </si>
  <si>
    <t>岡崎城南</t>
    <rPh sb="0" eb="2">
      <t>オカザキ</t>
    </rPh>
    <rPh sb="2" eb="4">
      <t>ジョウナン</t>
    </rPh>
    <phoneticPr fontId="4"/>
  </si>
  <si>
    <t>名古屋みなと</t>
    <rPh sb="0" eb="3">
      <t>ナゴヤ</t>
    </rPh>
    <phoneticPr fontId="4"/>
  </si>
  <si>
    <t>豊田三好</t>
    <rPh sb="0" eb="2">
      <t>トヨタ</t>
    </rPh>
    <rPh sb="2" eb="4">
      <t>ミヨシ</t>
    </rPh>
    <phoneticPr fontId="4"/>
  </si>
  <si>
    <t>名古屋東南</t>
    <rPh sb="0" eb="3">
      <t>ナゴヤ</t>
    </rPh>
    <rPh sb="3" eb="5">
      <t>トウナン</t>
    </rPh>
    <phoneticPr fontId="4"/>
  </si>
  <si>
    <t>豊田中</t>
    <rPh sb="0" eb="2">
      <t>トヨタ</t>
    </rPh>
    <rPh sb="2" eb="3">
      <t>ナカ</t>
    </rPh>
    <phoneticPr fontId="4"/>
  </si>
  <si>
    <t>名古屋中</t>
    <rPh sb="0" eb="3">
      <t>ナゴヤ</t>
    </rPh>
    <rPh sb="3" eb="4">
      <t>ナカ</t>
    </rPh>
    <phoneticPr fontId="4"/>
  </si>
  <si>
    <t>愛知三州</t>
    <rPh sb="0" eb="2">
      <t>アイチ</t>
    </rPh>
    <rPh sb="2" eb="4">
      <t>サンシュウ</t>
    </rPh>
    <phoneticPr fontId="4"/>
  </si>
  <si>
    <t>名古屋瑞穂</t>
    <rPh sb="0" eb="3">
      <t>ナゴヤ</t>
    </rPh>
    <rPh sb="3" eb="5">
      <t>ミズホ</t>
    </rPh>
    <phoneticPr fontId="4"/>
  </si>
  <si>
    <t>刈谷</t>
    <rPh sb="0" eb="2">
      <t>カリヤ</t>
    </rPh>
    <phoneticPr fontId="4"/>
  </si>
  <si>
    <t>名古屋大須</t>
    <rPh sb="0" eb="3">
      <t>ナゴヤ</t>
    </rPh>
    <rPh sb="3" eb="5">
      <t>オオス</t>
    </rPh>
    <phoneticPr fontId="4"/>
  </si>
  <si>
    <t>安城</t>
    <rPh sb="0" eb="2">
      <t>アンジョウ</t>
    </rPh>
    <phoneticPr fontId="4"/>
  </si>
  <si>
    <t>名古屋栄</t>
    <rPh sb="0" eb="3">
      <t>ナゴヤ</t>
    </rPh>
    <rPh sb="3" eb="4">
      <t>サカエ</t>
    </rPh>
    <phoneticPr fontId="4"/>
  </si>
  <si>
    <t>西尾</t>
    <rPh sb="0" eb="2">
      <t>ニシオ</t>
    </rPh>
    <phoneticPr fontId="4"/>
  </si>
  <si>
    <t>名古屋名南</t>
    <rPh sb="0" eb="3">
      <t>ナゴヤ</t>
    </rPh>
    <rPh sb="3" eb="5">
      <t>メイナン</t>
    </rPh>
    <phoneticPr fontId="4"/>
  </si>
  <si>
    <t>碧南</t>
    <rPh sb="0" eb="2">
      <t>ヘキナン</t>
    </rPh>
    <phoneticPr fontId="4"/>
  </si>
  <si>
    <t>名古屋名駅</t>
    <rPh sb="0" eb="3">
      <t>ナゴヤ</t>
    </rPh>
    <rPh sb="3" eb="5">
      <t>メイエキ</t>
    </rPh>
    <phoneticPr fontId="4"/>
  </si>
  <si>
    <t>西尾一色</t>
    <rPh sb="0" eb="2">
      <t>ニシオ</t>
    </rPh>
    <rPh sb="2" eb="4">
      <t>イッシキ</t>
    </rPh>
    <phoneticPr fontId="4"/>
  </si>
  <si>
    <t>名古屋丸の内</t>
    <rPh sb="0" eb="3">
      <t>ナゴヤ</t>
    </rPh>
    <rPh sb="3" eb="4">
      <t>マル</t>
    </rPh>
    <rPh sb="5" eb="6">
      <t>ウチ</t>
    </rPh>
    <phoneticPr fontId="4"/>
  </si>
  <si>
    <t>高浜</t>
    <rPh sb="0" eb="2">
      <t>タカハマ</t>
    </rPh>
    <phoneticPr fontId="4"/>
  </si>
  <si>
    <t>知立</t>
    <rPh sb="0" eb="2">
      <t>チリュウ</t>
    </rPh>
    <phoneticPr fontId="4"/>
  </si>
  <si>
    <t>名古屋宮の杜</t>
    <rPh sb="0" eb="3">
      <t>ナゴヤ</t>
    </rPh>
    <rPh sb="3" eb="4">
      <t>ミヤ</t>
    </rPh>
    <rPh sb="5" eb="6">
      <t>モリ</t>
    </rPh>
    <phoneticPr fontId="4"/>
  </si>
  <si>
    <t>西尾KIRARA</t>
    <rPh sb="0" eb="2">
      <t>ニシオ</t>
    </rPh>
    <phoneticPr fontId="4"/>
  </si>
  <si>
    <t>三河安城</t>
    <rPh sb="0" eb="4">
      <t>ミカワアンジョウ</t>
    </rPh>
    <phoneticPr fontId="4"/>
  </si>
  <si>
    <t>地区補助金申請額</t>
    <rPh sb="0" eb="2">
      <t>チク</t>
    </rPh>
    <rPh sb="2" eb="5">
      <t>ホジョキン</t>
    </rPh>
    <rPh sb="5" eb="8">
      <t>シンセイガク</t>
    </rPh>
    <phoneticPr fontId="4"/>
  </si>
  <si>
    <t>申請可能額($)</t>
    <rPh sb="0" eb="5">
      <t>シンセイカノウガク</t>
    </rPh>
    <phoneticPr fontId="15"/>
  </si>
  <si>
    <t>申請可能額(\)</t>
    <rPh sb="0" eb="5">
      <t>シンセイカノウガク</t>
    </rPh>
    <phoneticPr fontId="15"/>
  </si>
  <si>
    <r>
      <t>【支出】 具体的にお書きください。必要に応じて行を追加してください。</t>
    </r>
    <r>
      <rPr>
        <sz val="8.5"/>
        <rFont val="Meiryo UI"/>
        <family val="3"/>
        <charset val="128"/>
      </rPr>
      <t>（列の追加、セルの結合または解除等、レイアウトの変更不可）</t>
    </r>
    <rPh sb="1" eb="3">
      <t>シシュツ</t>
    </rPh>
    <rPh sb="5" eb="8">
      <t>グタイテキ</t>
    </rPh>
    <rPh sb="10" eb="11">
      <t>カ</t>
    </rPh>
    <rPh sb="17" eb="19">
      <t>ヒツヨウ</t>
    </rPh>
    <rPh sb="20" eb="21">
      <t>オウ</t>
    </rPh>
    <rPh sb="23" eb="24">
      <t>ギョウ</t>
    </rPh>
    <rPh sb="25" eb="27">
      <t>ツイカ</t>
    </rPh>
    <rPh sb="43" eb="45">
      <t>ケツゴウ</t>
    </rPh>
    <rPh sb="48" eb="50">
      <t>カイジョ</t>
    </rPh>
    <phoneticPr fontId="4"/>
  </si>
  <si>
    <r>
      <t>【支出】 具体的にお書きください。必要に応じて行を追加してください。</t>
    </r>
    <r>
      <rPr>
        <sz val="8"/>
        <rFont val="Meiryo UI"/>
        <family val="3"/>
        <charset val="128"/>
      </rPr>
      <t>（「列の追加」「セルの結合または解除」等、レイアウトの変更は不可）</t>
    </r>
    <rPh sb="1" eb="3">
      <t>シシュツ</t>
    </rPh>
    <rPh sb="5" eb="8">
      <t>グタイテキ</t>
    </rPh>
    <rPh sb="10" eb="11">
      <t>カ</t>
    </rPh>
    <rPh sb="17" eb="19">
      <t>ヒツヨウ</t>
    </rPh>
    <rPh sb="20" eb="21">
      <t>オウ</t>
    </rPh>
    <rPh sb="23" eb="24">
      <t>ギョウ</t>
    </rPh>
    <rPh sb="25" eb="27">
      <t>ツイカ</t>
    </rPh>
    <rPh sb="45" eb="47">
      <t>ケツゴウ</t>
    </rPh>
    <rPh sb="50" eb="52">
      <t>カイジョ</t>
    </rPh>
    <phoneticPr fontId="4"/>
  </si>
  <si>
    <t>RIレート</t>
    <phoneticPr fontId="15"/>
  </si>
  <si>
    <t>ロータリー財団地区補助金(DG)申請書（様式2-2）</t>
    <rPh sb="5" eb="7">
      <t>ザイダン</t>
    </rPh>
    <rPh sb="20" eb="22">
      <t>ヨウシキ</t>
    </rPh>
    <phoneticPr fontId="4"/>
  </si>
  <si>
    <t>愛知友愛</t>
    <rPh sb="0" eb="2">
      <t>アイチ</t>
    </rPh>
    <rPh sb="2" eb="4">
      <t>ユウアイ</t>
    </rPh>
    <phoneticPr fontId="4"/>
  </si>
  <si>
    <t>名古屋みらい</t>
    <rPh sb="0" eb="3">
      <t>ナゴヤ</t>
    </rPh>
    <phoneticPr fontId="4"/>
  </si>
  <si>
    <t>提唱クラブ名</t>
    <rPh sb="0" eb="2">
      <t>テイショウ</t>
    </rPh>
    <rPh sb="5" eb="6">
      <t>ナ</t>
    </rPh>
    <phoneticPr fontId="15"/>
  </si>
  <si>
    <t>ロータリークラブ</t>
    <phoneticPr fontId="4"/>
  </si>
  <si>
    <t>ローターアクトクラブ</t>
    <phoneticPr fontId="4"/>
  </si>
  <si>
    <t>見積書
カタログ No.</t>
    <rPh sb="2" eb="3">
      <t>ショ</t>
    </rPh>
    <phoneticPr fontId="4"/>
  </si>
  <si>
    <t>2026-27年度◆地区補助金申請可能額</t>
    <rPh sb="7" eb="9">
      <t>ネンド</t>
    </rPh>
    <rPh sb="10" eb="15">
      <t>チクホジョキン</t>
    </rPh>
    <rPh sb="15" eb="17">
      <t>シンセイ</t>
    </rPh>
    <rPh sb="17" eb="20">
      <t>カノウガク</t>
    </rPh>
    <phoneticPr fontId="4"/>
  </si>
  <si>
    <t>2023年
7月1日
会員数</t>
    <rPh sb="4" eb="5">
      <t>ネン</t>
    </rPh>
    <rPh sb="7" eb="8">
      <t>ガツ</t>
    </rPh>
    <rPh sb="9" eb="10">
      <t>ヒ</t>
    </rPh>
    <phoneticPr fontId="4"/>
  </si>
  <si>
    <r>
      <t xml:space="preserve">2023-24年度
</t>
    </r>
    <r>
      <rPr>
        <b/>
        <sz val="8.5"/>
        <color rgb="FFC00000"/>
        <rFont val="Meiryo UI"/>
        <family val="3"/>
        <charset val="128"/>
      </rPr>
      <t xml:space="preserve">年次基金(シェア)
</t>
    </r>
    <r>
      <rPr>
        <b/>
        <sz val="8.5"/>
        <rFont val="Meiryo UI"/>
        <family val="3"/>
        <charset val="128"/>
      </rPr>
      <t>寄付合計(＄）</t>
    </r>
    <rPh sb="7" eb="9">
      <t>ネンド</t>
    </rPh>
    <rPh sb="10" eb="14">
      <t>ネンジキキン</t>
    </rPh>
    <rPh sb="22" eb="24">
      <t>ゴウケイ</t>
    </rPh>
    <phoneticPr fontId="4"/>
  </si>
  <si>
    <t>一人あたり
寄付額</t>
    <rPh sb="0" eb="2">
      <t>ヒトリ</t>
    </rPh>
    <rPh sb="6" eb="9">
      <t>キフガク</t>
    </rPh>
    <phoneticPr fontId="15"/>
  </si>
  <si>
    <r>
      <t xml:space="preserve">申請可能額
</t>
    </r>
    <r>
      <rPr>
        <b/>
        <sz val="7.5"/>
        <color rgb="FFC00000"/>
        <rFont val="Meiryo UI"/>
        <family val="3"/>
        <charset val="128"/>
      </rPr>
      <t>年次基金(シェア)</t>
    </r>
    <r>
      <rPr>
        <b/>
        <sz val="7.5"/>
        <rFont val="Meiryo UI"/>
        <family val="3"/>
        <charset val="128"/>
      </rPr>
      <t xml:space="preserve">
寄付合計の
23.75％($)</t>
    </r>
    <rPh sb="0" eb="5">
      <t>シンセイカノウガク</t>
    </rPh>
    <rPh sb="6" eb="8">
      <t>ネンジ</t>
    </rPh>
    <rPh sb="8" eb="10">
      <t>キキン</t>
    </rPh>
    <rPh sb="18" eb="20">
      <t>ゴウケイ</t>
    </rPh>
    <phoneticPr fontId="4"/>
  </si>
  <si>
    <t>第2760地区　2026ー27 年度</t>
    <rPh sb="0" eb="1">
      <t>ダイ</t>
    </rPh>
    <rPh sb="5" eb="7">
      <t>チク</t>
    </rPh>
    <rPh sb="16" eb="17">
      <t>ネン</t>
    </rPh>
    <rPh sb="17" eb="18">
      <t>ド</t>
    </rPh>
    <phoneticPr fontId="4"/>
  </si>
  <si>
    <t>スポンサークラブ名</t>
    <rPh sb="8" eb="9">
      <t>ナ</t>
    </rPh>
    <phoneticPr fontId="15"/>
  </si>
  <si>
    <t>スポンサークラブ名</t>
    <phoneticPr fontId="4"/>
  </si>
  <si>
    <t>プロジェクト担当者1</t>
    <rPh sb="6" eb="8">
      <t>タントウ</t>
    </rPh>
    <rPh sb="8" eb="9">
      <t>シャ</t>
    </rPh>
    <phoneticPr fontId="4"/>
  </si>
  <si>
    <t>プロジェクト担当者2</t>
    <rPh sb="6" eb="8">
      <t>タントウ</t>
    </rPh>
    <rPh sb="8" eb="9">
      <t>シャ</t>
    </rPh>
    <phoneticPr fontId="4"/>
  </si>
  <si>
    <t>プロジェクト担当者3</t>
    <rPh sb="6" eb="8">
      <t>タントウ</t>
    </rPh>
    <rPh sb="8" eb="9">
      <t>シャ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</si>
</sst>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24" formatCode="\$#,##0_);[Red]\(\$#,##0\)"/>
    <numFmt numFmtId="26" formatCode="\$#,##0.00_);[Red]\(\$#,##0.00\)"/>
    <numFmt numFmtId="176" formatCode="#,##0_);[Red]\(#,##0\)"/>
    <numFmt numFmtId="177" formatCode="#,##0.00;[Red]\(#,##0.00\)"/>
    <numFmt numFmtId="178" formatCode="0_);[Red]\(0\)"/>
  </numFmts>
  <fonts count="34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Meiryo UI"/>
      <family val="3"/>
      <charset val="128"/>
    </font>
    <font>
      <sz val="14"/>
      <name val="Meiryo UI"/>
      <family val="3"/>
      <charset val="128"/>
    </font>
    <font>
      <b/>
      <sz val="14"/>
      <name val="Meiryo UI"/>
      <family val="3"/>
      <charset val="128"/>
    </font>
    <font>
      <sz val="10"/>
      <name val="Meiryo UI"/>
      <family val="3"/>
      <charset val="128"/>
    </font>
    <font>
      <b/>
      <sz val="10"/>
      <name val="Meiryo UI"/>
      <family val="3"/>
      <charset val="128"/>
    </font>
    <font>
      <sz val="8"/>
      <name val="Meiryo UI"/>
      <family val="3"/>
      <charset val="128"/>
    </font>
    <font>
      <sz val="11"/>
      <color indexed="64"/>
      <name val="ＭＳ Ｐゴシック"/>
      <family val="3"/>
      <charset val="128"/>
    </font>
    <font>
      <sz val="9"/>
      <color rgb="FF000000"/>
      <name val="Meiryo UI"/>
      <family val="3"/>
      <charset val="128"/>
    </font>
    <font>
      <sz val="10"/>
      <color rgb="FF000000"/>
      <name val="Arial"/>
      <family val="2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8"/>
      <name val="Meiryo UI"/>
      <family val="3"/>
      <charset val="128"/>
    </font>
    <font>
      <b/>
      <sz val="7"/>
      <name val="Meiryo UI"/>
      <family val="3"/>
      <charset val="128"/>
    </font>
    <font>
      <b/>
      <sz val="9"/>
      <color rgb="FF000000"/>
      <name val="Meiryo UI"/>
      <family val="3"/>
      <charset val="128"/>
    </font>
    <font>
      <b/>
      <sz val="8"/>
      <color rgb="FFC00000"/>
      <name val="Meiryo UI"/>
      <family val="3"/>
      <charset val="128"/>
    </font>
    <font>
      <sz val="8.5"/>
      <name val="Meiryo UI"/>
      <family val="3"/>
      <charset val="128"/>
    </font>
    <font>
      <sz val="10.5"/>
      <name val="Meiryo UI"/>
      <family val="3"/>
      <charset val="128"/>
    </font>
    <font>
      <b/>
      <sz val="11"/>
      <name val="Meiryo UI"/>
      <family val="3"/>
      <charset val="128"/>
    </font>
    <font>
      <sz val="9"/>
      <name val="Meiryo UI"/>
      <family val="3"/>
      <charset val="128"/>
    </font>
    <font>
      <b/>
      <sz val="10"/>
      <color rgb="FF000000"/>
      <name val="Meiryo UI"/>
      <family val="3"/>
      <charset val="128"/>
    </font>
    <font>
      <b/>
      <sz val="12"/>
      <name val="Meiryo UI"/>
      <family val="3"/>
      <charset val="128"/>
    </font>
    <font>
      <b/>
      <sz val="10"/>
      <color theme="1"/>
      <name val="Meiryo UI"/>
      <family val="3"/>
      <charset val="128"/>
    </font>
    <font>
      <b/>
      <sz val="9"/>
      <name val="Meiryo UI"/>
      <family val="3"/>
      <charset val="128"/>
    </font>
    <font>
      <b/>
      <sz val="8.5"/>
      <name val="Meiryo UI"/>
      <family val="3"/>
      <charset val="128"/>
    </font>
    <font>
      <b/>
      <sz val="8.5"/>
      <color rgb="FFC00000"/>
      <name val="Meiryo UI"/>
      <family val="3"/>
      <charset val="128"/>
    </font>
    <font>
      <b/>
      <sz val="7.5"/>
      <color rgb="FFC00000"/>
      <name val="Meiryo UI"/>
      <family val="3"/>
      <charset val="128"/>
    </font>
    <font>
      <b/>
      <sz val="7.5"/>
      <name val="Meiryo UI"/>
      <family val="3"/>
      <charset val="128"/>
    </font>
    <font>
      <b/>
      <sz val="9"/>
      <color rgb="FF333333"/>
      <name val="Meiryo UI"/>
      <family val="3"/>
      <charset val="128"/>
    </font>
    <font>
      <sz val="10"/>
      <color theme="0" tint="-0.14999847407452621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DDFDF"/>
        <bgColor indexed="64"/>
      </patternFill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medium">
        <color indexed="64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double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double">
        <color theme="0" tint="-0.499984740745262"/>
      </bottom>
      <diagonal/>
    </border>
    <border diagonalUp="1"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 style="thin">
        <color theme="0" tint="-0.499984740745262"/>
      </diagonal>
    </border>
    <border>
      <left/>
      <right/>
      <top style="thin">
        <color theme="0" tint="-0.499984740745262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499984740745262"/>
      </bottom>
      <diagonal/>
    </border>
  </borders>
  <cellStyleXfs count="11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11" fillId="0" borderId="0"/>
    <xf numFmtId="0" fontId="13" fillId="0" borderId="0">
      <alignment vertical="center"/>
    </xf>
    <xf numFmtId="0" fontId="14" fillId="0" borderId="0">
      <alignment vertical="center"/>
    </xf>
    <xf numFmtId="38" fontId="14" fillId="0" borderId="0" applyFont="0" applyFill="0" applyBorder="0" applyAlignment="0" applyProtection="0">
      <alignment vertical="center"/>
    </xf>
    <xf numFmtId="38" fontId="1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2">
    <xf numFmtId="0" fontId="0" fillId="0" borderId="0" xfId="0">
      <alignment vertical="center"/>
    </xf>
    <xf numFmtId="0" fontId="5" fillId="0" borderId="0" xfId="0" applyFont="1" applyProtection="1">
      <alignment vertical="center"/>
      <protection locked="0"/>
    </xf>
    <xf numFmtId="0" fontId="8" fillId="0" borderId="0" xfId="0" applyFont="1" applyProtection="1">
      <alignment vertical="center"/>
      <protection locked="0"/>
    </xf>
    <xf numFmtId="0" fontId="8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8" fillId="0" borderId="6" xfId="0" applyFont="1" applyBorder="1">
      <alignment vertical="center"/>
    </xf>
    <xf numFmtId="0" fontId="8" fillId="0" borderId="0" xfId="7" applyFont="1" applyAlignment="1">
      <alignment horizontal="left"/>
    </xf>
    <xf numFmtId="0" fontId="8" fillId="0" borderId="0" xfId="7" applyFont="1" applyAlignment="1">
      <alignment shrinkToFit="1"/>
    </xf>
    <xf numFmtId="0" fontId="7" fillId="0" borderId="4" xfId="7" applyFont="1" applyBorder="1" applyAlignment="1"/>
    <xf numFmtId="0" fontId="6" fillId="0" borderId="4" xfId="7" applyFont="1" applyBorder="1" applyAlignment="1" applyProtection="1">
      <alignment horizontal="right"/>
      <protection locked="0"/>
    </xf>
    <xf numFmtId="0" fontId="6" fillId="0" borderId="4" xfId="7" applyFont="1" applyBorder="1" applyAlignment="1"/>
    <xf numFmtId="0" fontId="6" fillId="0" borderId="4" xfId="7" applyFont="1" applyBorder="1" applyAlignment="1" applyProtection="1">
      <alignment shrinkToFit="1"/>
      <protection locked="0"/>
    </xf>
    <xf numFmtId="0" fontId="6" fillId="0" borderId="4" xfId="7" applyFont="1" applyBorder="1" applyAlignment="1" applyProtection="1">
      <protection locked="0"/>
    </xf>
    <xf numFmtId="0" fontId="7" fillId="0" borderId="0" xfId="7" applyFont="1" applyAlignment="1"/>
    <xf numFmtId="0" fontId="6" fillId="0" borderId="0" xfId="7" applyFont="1" applyAlignment="1" applyProtection="1">
      <alignment horizontal="right"/>
      <protection locked="0"/>
    </xf>
    <xf numFmtId="0" fontId="6" fillId="0" borderId="0" xfId="7" applyFont="1" applyAlignment="1"/>
    <xf numFmtId="0" fontId="6" fillId="0" borderId="0" xfId="7" applyFont="1" applyAlignment="1" applyProtection="1">
      <alignment shrinkToFit="1"/>
      <protection locked="0"/>
    </xf>
    <xf numFmtId="0" fontId="6" fillId="0" borderId="0" xfId="7" applyFont="1" applyAlignment="1" applyProtection="1">
      <protection locked="0"/>
    </xf>
    <xf numFmtId="0" fontId="5" fillId="0" borderId="0" xfId="7" applyFont="1">
      <alignment vertical="center"/>
    </xf>
    <xf numFmtId="0" fontId="8" fillId="0" borderId="0" xfId="7" applyFont="1">
      <alignment vertical="center"/>
    </xf>
    <xf numFmtId="0" fontId="8" fillId="0" borderId="0" xfId="7" applyFont="1" applyProtection="1">
      <alignment vertical="center"/>
      <protection locked="0"/>
    </xf>
    <xf numFmtId="0" fontId="8" fillId="0" borderId="0" xfId="7" applyFont="1" applyAlignment="1" applyProtection="1">
      <alignment horizontal="center" vertical="center"/>
      <protection locked="0"/>
    </xf>
    <xf numFmtId="26" fontId="5" fillId="0" borderId="0" xfId="7" applyNumberFormat="1" applyFont="1" applyProtection="1">
      <alignment vertical="center"/>
      <protection locked="0"/>
    </xf>
    <xf numFmtId="26" fontId="5" fillId="0" borderId="0" xfId="7" applyNumberFormat="1" applyFont="1" applyAlignment="1" applyProtection="1">
      <alignment horizontal="right" vertical="center"/>
      <protection locked="0"/>
    </xf>
    <xf numFmtId="0" fontId="5" fillId="0" borderId="0" xfId="7" applyFont="1" applyProtection="1">
      <alignment vertical="center"/>
      <protection locked="0"/>
    </xf>
    <xf numFmtId="0" fontId="6" fillId="0" borderId="0" xfId="7" applyFont="1" applyProtection="1">
      <alignment vertical="center"/>
      <protection locked="0"/>
    </xf>
    <xf numFmtId="0" fontId="8" fillId="0" borderId="0" xfId="7" applyFont="1" applyAlignment="1" applyProtection="1">
      <protection locked="0"/>
    </xf>
    <xf numFmtId="0" fontId="8" fillId="0" borderId="6" xfId="7" applyFont="1" applyBorder="1">
      <alignment vertical="center"/>
    </xf>
    <xf numFmtId="0" fontId="8" fillId="0" borderId="0" xfId="7" applyFont="1" applyAlignment="1">
      <alignment horizontal="center" vertical="center"/>
    </xf>
    <xf numFmtId="0" fontId="22" fillId="0" borderId="0" xfId="7" applyFont="1" applyProtection="1">
      <alignment vertical="center"/>
      <protection locked="0"/>
    </xf>
    <xf numFmtId="49" fontId="23" fillId="0" borderId="6" xfId="7" applyNumberFormat="1" applyFont="1" applyBorder="1" applyAlignment="1">
      <alignment horizontal="center" vertical="center"/>
    </xf>
    <xf numFmtId="49" fontId="23" fillId="0" borderId="6" xfId="7" applyNumberFormat="1" applyFont="1" applyBorder="1" applyAlignment="1" applyProtection="1">
      <alignment horizontal="center" vertical="center"/>
      <protection locked="0"/>
    </xf>
    <xf numFmtId="49" fontId="23" fillId="0" borderId="6" xfId="0" applyNumberFormat="1" applyFont="1" applyBorder="1" applyAlignment="1" applyProtection="1">
      <alignment horizontal="center" vertical="center"/>
      <protection locked="0"/>
    </xf>
    <xf numFmtId="0" fontId="24" fillId="0" borderId="0" xfId="3" applyFont="1">
      <alignment vertical="center"/>
    </xf>
    <xf numFmtId="49" fontId="17" fillId="0" borderId="8" xfId="4" applyNumberFormat="1" applyFont="1" applyBorder="1" applyAlignment="1">
      <alignment horizontal="center" vertical="center" wrapText="1"/>
    </xf>
    <xf numFmtId="0" fontId="25" fillId="0" borderId="0" xfId="4" applyFont="1">
      <alignment vertical="center"/>
    </xf>
    <xf numFmtId="0" fontId="26" fillId="0" borderId="0" xfId="4" applyFont="1">
      <alignment vertical="center"/>
    </xf>
    <xf numFmtId="0" fontId="9" fillId="0" borderId="0" xfId="4" applyFont="1">
      <alignment vertical="center"/>
    </xf>
    <xf numFmtId="49" fontId="27" fillId="0" borderId="8" xfId="4" applyNumberFormat="1" applyFont="1" applyBorder="1" applyAlignment="1">
      <alignment horizontal="left" vertical="center" wrapText="1"/>
    </xf>
    <xf numFmtId="49" fontId="28" fillId="0" borderId="8" xfId="4" applyNumberFormat="1" applyFont="1" applyBorder="1" applyAlignment="1">
      <alignment horizontal="center" vertical="center" wrapText="1"/>
    </xf>
    <xf numFmtId="49" fontId="16" fillId="0" borderId="8" xfId="4" applyNumberFormat="1" applyFont="1" applyBorder="1" applyAlignment="1">
      <alignment horizontal="center" vertical="center" wrapText="1"/>
    </xf>
    <xf numFmtId="0" fontId="24" fillId="2" borderId="0" xfId="3" applyFont="1" applyFill="1" applyAlignment="1">
      <alignment horizontal="left" vertical="center"/>
    </xf>
    <xf numFmtId="49" fontId="18" fillId="0" borderId="10" xfId="3" applyNumberFormat="1" applyFont="1" applyBorder="1" applyAlignment="1">
      <alignment horizontal="left" vertical="center" wrapText="1"/>
    </xf>
    <xf numFmtId="178" fontId="18" fillId="0" borderId="10" xfId="10" applyNumberFormat="1" applyFont="1" applyBorder="1" applyAlignment="1">
      <alignment horizontal="center" vertical="center" wrapText="1"/>
    </xf>
    <xf numFmtId="177" fontId="18" fillId="2" borderId="10" xfId="0" applyNumberFormat="1" applyFont="1" applyFill="1" applyBorder="1" applyAlignment="1">
      <alignment horizontal="right" vertical="center"/>
    </xf>
    <xf numFmtId="0" fontId="18" fillId="2" borderId="0" xfId="3" applyFont="1" applyFill="1" applyAlignment="1">
      <alignment horizontal="left" vertical="center"/>
    </xf>
    <xf numFmtId="49" fontId="18" fillId="0" borderId="9" xfId="3" applyNumberFormat="1" applyFont="1" applyBorder="1" applyAlignment="1">
      <alignment horizontal="left" vertical="center" wrapText="1"/>
    </xf>
    <xf numFmtId="3" fontId="18" fillId="0" borderId="9" xfId="0" applyNumberFormat="1" applyFont="1" applyBorder="1" applyAlignment="1">
      <alignment horizontal="center" vertical="center"/>
    </xf>
    <xf numFmtId="177" fontId="32" fillId="0" borderId="9" xfId="0" applyNumberFormat="1" applyFont="1" applyBorder="1" applyAlignment="1">
      <alignment horizontal="right" vertical="center"/>
    </xf>
    <xf numFmtId="49" fontId="18" fillId="0" borderId="6" xfId="3" applyNumberFormat="1" applyFont="1" applyBorder="1" applyAlignment="1">
      <alignment horizontal="left" vertical="center" wrapText="1"/>
    </xf>
    <xf numFmtId="3" fontId="18" fillId="0" borderId="6" xfId="0" applyNumberFormat="1" applyFont="1" applyBorder="1" applyAlignment="1">
      <alignment horizontal="center" vertical="center"/>
    </xf>
    <xf numFmtId="177" fontId="32" fillId="0" borderId="6" xfId="0" applyNumberFormat="1" applyFont="1" applyBorder="1" applyAlignment="1">
      <alignment horizontal="right" vertical="center"/>
    </xf>
    <xf numFmtId="49" fontId="28" fillId="3" borderId="8" xfId="4" applyNumberFormat="1" applyFont="1" applyFill="1" applyBorder="1" applyAlignment="1">
      <alignment horizontal="center" vertical="center" wrapText="1"/>
    </xf>
    <xf numFmtId="38" fontId="18" fillId="3" borderId="10" xfId="6" applyFont="1" applyFill="1" applyBorder="1" applyAlignment="1">
      <alignment horizontal="right" vertical="center"/>
    </xf>
    <xf numFmtId="38" fontId="18" fillId="3" borderId="9" xfId="6" applyFont="1" applyFill="1" applyBorder="1" applyAlignment="1">
      <alignment horizontal="right" vertical="center"/>
    </xf>
    <xf numFmtId="38" fontId="18" fillId="3" borderId="6" xfId="6" applyFont="1" applyFill="1" applyBorder="1" applyAlignment="1">
      <alignment horizontal="right" vertical="center"/>
    </xf>
    <xf numFmtId="0" fontId="6" fillId="0" borderId="0" xfId="7" applyFont="1" applyAlignment="1" applyProtection="1">
      <alignment horizontal="left" vertical="center"/>
      <protection locked="0"/>
    </xf>
    <xf numFmtId="0" fontId="5" fillId="0" borderId="0" xfId="7" applyFont="1" applyAlignment="1" applyProtection="1">
      <alignment horizontal="left" vertical="center"/>
      <protection locked="0"/>
    </xf>
    <xf numFmtId="0" fontId="8" fillId="0" borderId="0" xfId="7" applyFont="1" applyAlignment="1" applyProtection="1">
      <alignment horizontal="left" vertical="center"/>
      <protection locked="0"/>
    </xf>
    <xf numFmtId="0" fontId="8" fillId="0" borderId="6" xfId="7" applyFont="1" applyBorder="1" applyAlignment="1">
      <alignment horizontal="center" vertical="center"/>
    </xf>
    <xf numFmtId="0" fontId="8" fillId="0" borderId="5" xfId="7" applyFont="1" applyBorder="1" applyAlignment="1">
      <alignment horizontal="left"/>
    </xf>
    <xf numFmtId="0" fontId="8" fillId="0" borderId="12" xfId="7" applyFont="1" applyBorder="1" applyAlignment="1"/>
    <xf numFmtId="0" fontId="8" fillId="0" borderId="2" xfId="7" applyFont="1" applyBorder="1" applyAlignment="1"/>
    <xf numFmtId="0" fontId="8" fillId="0" borderId="6" xfId="0" applyFont="1" applyBorder="1" applyAlignment="1">
      <alignment horizontal="center" vertical="center"/>
    </xf>
    <xf numFmtId="0" fontId="8" fillId="0" borderId="2" xfId="7" applyFont="1" applyBorder="1" applyAlignment="1">
      <alignment shrinkToFit="1"/>
    </xf>
    <xf numFmtId="0" fontId="8" fillId="0" borderId="13" xfId="7" applyFont="1" applyBorder="1" applyAlignment="1">
      <alignment shrinkToFit="1"/>
    </xf>
    <xf numFmtId="0" fontId="10" fillId="0" borderId="0" xfId="7" applyFont="1" applyAlignment="1"/>
    <xf numFmtId="0" fontId="10" fillId="0" borderId="0" xfId="7" applyFont="1" applyAlignment="1">
      <alignment horizontal="left"/>
    </xf>
    <xf numFmtId="0" fontId="8" fillId="0" borderId="5" xfId="7" applyFont="1" applyBorder="1" applyAlignment="1">
      <alignment horizontal="left"/>
    </xf>
    <xf numFmtId="0" fontId="8" fillId="0" borderId="0" xfId="7" applyFont="1" applyAlignment="1">
      <alignment horizontal="left" shrinkToFit="1"/>
    </xf>
    <xf numFmtId="0" fontId="8" fillId="0" borderId="5" xfId="7" applyFont="1" applyBorder="1" applyAlignment="1">
      <alignment horizontal="center"/>
    </xf>
    <xf numFmtId="0" fontId="8" fillId="0" borderId="0" xfId="7" applyFont="1" applyAlignment="1">
      <alignment horizontal="distributed" vertical="center"/>
    </xf>
    <xf numFmtId="0" fontId="9" fillId="0" borderId="6" xfId="7" applyFont="1" applyBorder="1" applyAlignment="1">
      <alignment horizontal="right" vertical="center"/>
    </xf>
    <xf numFmtId="0" fontId="8" fillId="0" borderId="0" xfId="7" applyFont="1" applyAlignment="1" applyProtection="1">
      <alignment horizontal="center"/>
      <protection locked="0"/>
    </xf>
    <xf numFmtId="0" fontId="8" fillId="0" borderId="0" xfId="7" applyFont="1" applyAlignment="1">
      <alignment horizontal="center" wrapText="1"/>
    </xf>
    <xf numFmtId="0" fontId="8" fillId="4" borderId="6" xfId="7" applyFont="1" applyFill="1" applyBorder="1" applyAlignment="1" applyProtection="1">
      <alignment horizontal="center" vertical="center"/>
      <protection locked="0"/>
    </xf>
    <xf numFmtId="3" fontId="8" fillId="0" borderId="1" xfId="7" applyNumberFormat="1" applyFont="1" applyBorder="1" applyAlignment="1">
      <alignment horizontal="center" vertical="center"/>
    </xf>
    <xf numFmtId="3" fontId="8" fillId="0" borderId="2" xfId="7" applyNumberFormat="1" applyFont="1" applyBorder="1" applyAlignment="1">
      <alignment horizontal="center" vertical="center"/>
    </xf>
    <xf numFmtId="3" fontId="8" fillId="0" borderId="3" xfId="7" applyNumberFormat="1" applyFont="1" applyBorder="1" applyAlignment="1">
      <alignment horizontal="center" vertical="center"/>
    </xf>
    <xf numFmtId="0" fontId="8" fillId="0" borderId="6" xfId="7" applyFont="1" applyBorder="1" applyAlignment="1">
      <alignment horizontal="left" vertical="center"/>
    </xf>
    <xf numFmtId="0" fontId="8" fillId="0" borderId="0" xfId="7" applyFont="1" applyAlignment="1">
      <alignment horizontal="right" shrinkToFit="1"/>
    </xf>
    <xf numFmtId="0" fontId="8" fillId="0" borderId="6" xfId="7" applyFont="1" applyBorder="1" applyAlignment="1" applyProtection="1">
      <alignment horizontal="center" vertical="center"/>
      <protection locked="0"/>
    </xf>
    <xf numFmtId="0" fontId="5" fillId="0" borderId="11" xfId="7" applyFont="1" applyBorder="1" applyAlignment="1">
      <alignment horizontal="center" vertical="center"/>
    </xf>
    <xf numFmtId="0" fontId="8" fillId="0" borderId="0" xfId="7" applyFont="1" applyAlignment="1">
      <alignment horizontal="distributed"/>
    </xf>
    <xf numFmtId="0" fontId="8" fillId="0" borderId="6" xfId="0" applyFont="1" applyBorder="1" applyAlignment="1">
      <alignment horizontal="left" vertical="center"/>
    </xf>
    <xf numFmtId="0" fontId="10" fillId="0" borderId="6" xfId="0" applyFont="1" applyBorder="1" applyAlignment="1">
      <alignment horizontal="center" vertical="center" wrapText="1"/>
    </xf>
    <xf numFmtId="38" fontId="8" fillId="0" borderId="6" xfId="1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3" fontId="8" fillId="0" borderId="6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9" fillId="0" borderId="6" xfId="0" applyFont="1" applyBorder="1" applyAlignment="1">
      <alignment horizontal="right" vertical="center"/>
    </xf>
    <xf numFmtId="0" fontId="33" fillId="0" borderId="0" xfId="7" applyFont="1" applyAlignment="1">
      <alignment horizontal="left" shrinkToFit="1"/>
    </xf>
    <xf numFmtId="0" fontId="10" fillId="0" borderId="0" xfId="7" applyFont="1" applyAlignment="1">
      <alignment horizontal="distributed"/>
    </xf>
    <xf numFmtId="0" fontId="8" fillId="0" borderId="0" xfId="7" applyFont="1" applyAlignment="1">
      <alignment horizontal="left"/>
    </xf>
    <xf numFmtId="0" fontId="8" fillId="0" borderId="2" xfId="7" applyFont="1" applyBorder="1" applyAlignment="1">
      <alignment horizontal="left"/>
    </xf>
    <xf numFmtId="0" fontId="8" fillId="0" borderId="13" xfId="7" applyFont="1" applyBorder="1" applyAlignment="1">
      <alignment horizontal="left"/>
    </xf>
    <xf numFmtId="0" fontId="8" fillId="0" borderId="7" xfId="7" applyFont="1" applyBorder="1" applyAlignment="1">
      <alignment horizontal="center" wrapText="1"/>
    </xf>
    <xf numFmtId="38" fontId="21" fillId="0" borderId="6" xfId="8" applyFont="1" applyBorder="1" applyAlignment="1" applyProtection="1">
      <alignment horizontal="right" vertical="center"/>
    </xf>
    <xf numFmtId="0" fontId="19" fillId="0" borderId="6" xfId="9" applyFont="1" applyBorder="1" applyAlignment="1">
      <alignment horizontal="center" vertical="center" wrapText="1"/>
    </xf>
    <xf numFmtId="38" fontId="8" fillId="0" borderId="6" xfId="8" applyFont="1" applyBorder="1" applyAlignment="1">
      <alignment horizontal="center" vertical="center"/>
    </xf>
    <xf numFmtId="0" fontId="8" fillId="0" borderId="6" xfId="7" applyFont="1" applyBorder="1" applyAlignment="1">
      <alignment horizontal="center" vertical="center"/>
    </xf>
    <xf numFmtId="3" fontId="8" fillId="0" borderId="6" xfId="7" applyNumberFormat="1" applyFont="1" applyBorder="1" applyAlignment="1">
      <alignment horizontal="center" vertical="center"/>
    </xf>
    <xf numFmtId="38" fontId="5" fillId="0" borderId="6" xfId="8" applyFont="1" applyBorder="1" applyAlignment="1" applyProtection="1">
      <alignment horizontal="right" vertical="center"/>
      <protection locked="0"/>
    </xf>
    <xf numFmtId="0" fontId="8" fillId="3" borderId="6" xfId="7" applyFont="1" applyFill="1" applyBorder="1" applyAlignment="1" applyProtection="1">
      <alignment horizontal="center" vertical="center"/>
      <protection locked="0"/>
    </xf>
    <xf numFmtId="24" fontId="5" fillId="3" borderId="6" xfId="7" applyNumberFormat="1" applyFont="1" applyFill="1" applyBorder="1" applyAlignment="1" applyProtection="1">
      <alignment horizontal="center" vertical="center"/>
      <protection locked="0"/>
    </xf>
    <xf numFmtId="38" fontId="5" fillId="3" borderId="6" xfId="8" applyFont="1" applyFill="1" applyBorder="1" applyAlignment="1" applyProtection="1">
      <alignment horizontal="right" vertical="center"/>
      <protection locked="0"/>
    </xf>
    <xf numFmtId="38" fontId="5" fillId="0" borderId="6" xfId="8" applyFont="1" applyBorder="1" applyAlignment="1">
      <alignment horizontal="right" vertical="center"/>
    </xf>
    <xf numFmtId="0" fontId="8" fillId="0" borderId="1" xfId="7" applyFont="1" applyBorder="1" applyAlignment="1">
      <alignment horizontal="left" vertical="center"/>
    </xf>
    <xf numFmtId="0" fontId="8" fillId="0" borderId="2" xfId="7" applyFont="1" applyBorder="1" applyAlignment="1">
      <alignment horizontal="left" vertical="center"/>
    </xf>
    <xf numFmtId="0" fontId="8" fillId="0" borderId="3" xfId="7" applyFont="1" applyBorder="1" applyAlignment="1">
      <alignment horizontal="left" vertical="center"/>
    </xf>
    <xf numFmtId="0" fontId="8" fillId="0" borderId="6" xfId="9" applyFont="1" applyBorder="1" applyAlignment="1">
      <alignment horizontal="center" vertical="center"/>
    </xf>
    <xf numFmtId="38" fontId="21" fillId="0" borderId="6" xfId="8" applyFont="1" applyBorder="1" applyAlignment="1" applyProtection="1">
      <alignment horizontal="right" vertical="center"/>
      <protection locked="0"/>
    </xf>
    <xf numFmtId="38" fontId="8" fillId="0" borderId="6" xfId="1" applyFont="1" applyBorder="1" applyAlignment="1">
      <alignment horizontal="right" vertical="center"/>
    </xf>
    <xf numFmtId="38" fontId="8" fillId="0" borderId="6" xfId="1" applyFont="1" applyBorder="1" applyAlignment="1" applyProtection="1">
      <alignment horizontal="right" vertical="center"/>
      <protection locked="0"/>
    </xf>
    <xf numFmtId="0" fontId="8" fillId="0" borderId="11" xfId="7" applyFont="1" applyBorder="1" applyAlignment="1">
      <alignment horizontal="center" vertical="center"/>
    </xf>
    <xf numFmtId="176" fontId="8" fillId="0" borderId="6" xfId="7" applyNumberFormat="1" applyFont="1" applyBorder="1" applyAlignment="1" applyProtection="1">
      <alignment horizontal="center" vertical="center"/>
      <protection locked="0"/>
    </xf>
    <xf numFmtId="176" fontId="8" fillId="0" borderId="6" xfId="7" applyNumberFormat="1" applyFont="1" applyBorder="1" applyAlignment="1" applyProtection="1">
      <alignment horizontal="right" vertical="center"/>
      <protection locked="0"/>
    </xf>
    <xf numFmtId="176" fontId="8" fillId="4" borderId="6" xfId="7" applyNumberFormat="1" applyFont="1" applyFill="1" applyBorder="1" applyAlignment="1" applyProtection="1">
      <alignment horizontal="center" vertical="center"/>
      <protection locked="0"/>
    </xf>
    <xf numFmtId="38" fontId="8" fillId="0" borderId="6" xfId="6" applyFont="1" applyBorder="1" applyAlignment="1" applyProtection="1">
      <alignment horizontal="right" vertical="center"/>
      <protection locked="0"/>
    </xf>
    <xf numFmtId="38" fontId="8" fillId="0" borderId="6" xfId="6" applyFont="1" applyBorder="1" applyAlignment="1" applyProtection="1">
      <alignment horizontal="right" vertical="center"/>
    </xf>
  </cellXfs>
  <cellStyles count="11">
    <cellStyle name="桁区切り" xfId="1" builtinId="6"/>
    <cellStyle name="桁区切り 2" xfId="6" xr:uid="{E9795255-4358-4422-9470-709F279C0F91}"/>
    <cellStyle name="桁区切り 2 2" xfId="5" xr:uid="{24E43CB3-B17D-489B-8F7D-F5F62D80DAC2}"/>
    <cellStyle name="桁区切り 2 3" xfId="8" xr:uid="{E1922237-C51E-4C79-BF34-7652D92E5283}"/>
    <cellStyle name="桁区切り 3" xfId="10" xr:uid="{CEBC438A-185D-4DE0-ADC6-37CF0C9DB4DF}"/>
    <cellStyle name="標準" xfId="0" builtinId="0"/>
    <cellStyle name="標準 2" xfId="2" xr:uid="{CD943B1B-9B59-4345-B22C-E40E78823D17}"/>
    <cellStyle name="標準 2 2" xfId="4" xr:uid="{825F7FFE-0040-4F98-9DC2-1928424DB8C2}"/>
    <cellStyle name="標準 3" xfId="7" xr:uid="{E92C476A-2428-445F-B947-3F975F6D50DD}"/>
    <cellStyle name="標準 4" xfId="3" xr:uid="{A3CFE92A-1584-48D6-82E6-CEB60EDA9C14}"/>
    <cellStyle name="標準 5" xfId="9" xr:uid="{F3A23763-E379-465F-8894-3A412A2ACE80}"/>
  </cellStyles>
  <dxfs count="4"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</dxfs>
  <tableStyles count="0" defaultTableStyle="TableStyleMedium2" defaultPivotStyle="PivotStyleLight16"/>
  <colors>
    <mruColors>
      <color rgb="FFFDDFDF"/>
      <color rgb="FFFFFFCC"/>
      <color rgb="FFFF0000"/>
      <color rgb="FFFFD9FF"/>
      <color rgb="FFE5F8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82549</xdr:colOff>
      <xdr:row>31</xdr:row>
      <xdr:rowOff>123031</xdr:rowOff>
    </xdr:from>
    <xdr:to>
      <xdr:col>17</xdr:col>
      <xdr:colOff>198439</xdr:colOff>
      <xdr:row>33</xdr:row>
      <xdr:rowOff>49608</xdr:rowOff>
    </xdr:to>
    <xdr:grpSp>
      <xdr:nvGrpSpPr>
        <xdr:cNvPr id="7" name="グループ化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pSpPr/>
      </xdr:nvGrpSpPr>
      <xdr:grpSpPr>
        <a:xfrm>
          <a:off x="2387599" y="8676481"/>
          <a:ext cx="1373190" cy="307577"/>
          <a:chOff x="2195895" y="10189751"/>
          <a:chExt cx="1544650" cy="347264"/>
        </a:xfrm>
      </xdr:grpSpPr>
      <xdr:sp macro="" textlink="">
        <xdr:nvSpPr>
          <xdr:cNvPr id="21505" name="Check Box 1" hidden="1">
            <a:extLst>
              <a:ext uri="{63B3BB69-23CF-44E3-9099-C40C66FF867C}">
                <a14:compatExt xmlns:a14="http://schemas.microsoft.com/office/drawing/2010/main" spid="_x0000_s21505"/>
              </a:ext>
              <a:ext uri="{FF2B5EF4-FFF2-40B4-BE49-F238E27FC236}">
                <a16:creationId xmlns:a16="http://schemas.microsoft.com/office/drawing/2014/main" id="{00000000-0008-0000-0000-000001540000}"/>
              </a:ext>
            </a:extLst>
          </xdr:cNvPr>
          <xdr:cNvSpPr/>
        </xdr:nvSpPr>
        <xdr:spPr bwMode="auto">
          <a:xfrm>
            <a:off x="2195895" y="10220688"/>
            <a:ext cx="770727" cy="28657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45720" tIns="36576" rIns="0" bIns="36576" anchor="ctr" upright="1"/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Meiryo UI"/>
                <a:ea typeface="Meiryo UI"/>
              </a:rPr>
              <a:t>いいえ</a:t>
            </a:r>
          </a:p>
        </xdr:txBody>
      </xdr:sp>
      <xdr:sp macro="" textlink="">
        <xdr:nvSpPr>
          <xdr:cNvPr id="21506" name="Check Box 2" hidden="1">
            <a:extLst>
              <a:ext uri="{63B3BB69-23CF-44E3-9099-C40C66FF867C}">
                <a14:compatExt xmlns:a14="http://schemas.microsoft.com/office/drawing/2010/main" spid="_x0000_s21506"/>
              </a:ext>
              <a:ext uri="{FF2B5EF4-FFF2-40B4-BE49-F238E27FC236}">
                <a16:creationId xmlns:a16="http://schemas.microsoft.com/office/drawing/2014/main" id="{00000000-0008-0000-0000-000002540000}"/>
              </a:ext>
            </a:extLst>
          </xdr:cNvPr>
          <xdr:cNvSpPr/>
        </xdr:nvSpPr>
        <xdr:spPr bwMode="auto">
          <a:xfrm>
            <a:off x="3063872" y="10189751"/>
            <a:ext cx="676673" cy="34726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45720" tIns="36576" rIns="0" bIns="36576" anchor="ctr" upright="1"/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Meiryo UI"/>
                <a:ea typeface="Meiryo UI"/>
              </a:rPr>
              <a:t>はい</a:t>
            </a: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80963</xdr:colOff>
          <xdr:row>32</xdr:row>
          <xdr:rowOff>0</xdr:rowOff>
        </xdr:from>
        <xdr:to>
          <xdr:col>17</xdr:col>
          <xdr:colOff>200025</xdr:colOff>
          <xdr:row>33</xdr:row>
          <xdr:rowOff>47625</xdr:rowOff>
        </xdr:to>
        <xdr:grpSp>
          <xdr:nvGrpSpPr>
            <xdr:cNvPr id="21510" name="Group 6">
              <a:extLst>
                <a:ext uri="{FF2B5EF4-FFF2-40B4-BE49-F238E27FC236}">
                  <a16:creationId xmlns:a16="http://schemas.microsoft.com/office/drawing/2014/main" id="{4C3285EC-661C-6D5F-0327-22ACAA1379D5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2386013" y="8677275"/>
              <a:ext cx="1376362" cy="304800"/>
              <a:chOff x="21958" y="101897"/>
              <a:chExt cx="15447" cy="3473"/>
            </a:xfrm>
          </xdr:grpSpPr>
          <xdr:sp macro="" textlink="">
            <xdr:nvSpPr>
              <xdr:cNvPr id="2" name="Check Box 1" hidden="1">
                <a:extLst>
                  <a:ext uri="{63B3BB69-23CF-44E3-9099-C40C66FF867C}">
                    <a14:compatExt spid="_x0000_s21505"/>
                  </a:ext>
                  <a:ext uri="{FF2B5EF4-FFF2-40B4-BE49-F238E27FC236}">
                    <a16:creationId xmlns:a16="http://schemas.microsoft.com/office/drawing/2014/main" id="{00000000-0008-0000-0000-000002000000}"/>
                  </a:ext>
                </a:extLst>
              </xdr:cNvPr>
              <xdr:cNvSpPr/>
            </xdr:nvSpPr>
            <xdr:spPr bwMode="auto">
              <a:xfrm>
                <a:off x="21958" y="102206"/>
                <a:ext cx="7708" cy="286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45720" tIns="36576" rIns="0" bIns="36576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</a:rPr>
                  <a:t>いいえ</a:t>
                </a:r>
              </a:p>
            </xdr:txBody>
          </xdr:sp>
          <xdr:sp macro="" textlink="">
            <xdr:nvSpPr>
              <xdr:cNvPr id="3" name="Check Box 2" hidden="1">
                <a:extLst>
                  <a:ext uri="{63B3BB69-23CF-44E3-9099-C40C66FF867C}">
                    <a14:compatExt spid="_x0000_s21506"/>
                  </a:ext>
                  <a:ext uri="{FF2B5EF4-FFF2-40B4-BE49-F238E27FC236}">
                    <a16:creationId xmlns:a16="http://schemas.microsoft.com/office/drawing/2014/main" id="{00000000-0008-0000-0000-000003000000}"/>
                  </a:ext>
                </a:extLst>
              </xdr:cNvPr>
              <xdr:cNvSpPr/>
            </xdr:nvSpPr>
            <xdr:spPr bwMode="auto">
              <a:xfrm>
                <a:off x="30638" y="101897"/>
                <a:ext cx="6767" cy="347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45720" tIns="36576" rIns="0" bIns="36576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</a:rPr>
                  <a:t>はい</a:t>
                </a:r>
              </a:p>
            </xdr:txBody>
          </xdr:sp>
        </xdr:grp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82549</xdr:colOff>
      <xdr:row>31</xdr:row>
      <xdr:rowOff>123031</xdr:rowOff>
    </xdr:from>
    <xdr:to>
      <xdr:col>17</xdr:col>
      <xdr:colOff>198439</xdr:colOff>
      <xdr:row>33</xdr:row>
      <xdr:rowOff>49608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78C2BFE6-89EA-4D34-AB7D-E96FE92EDE11}"/>
            </a:ext>
          </a:extLst>
        </xdr:cNvPr>
        <xdr:cNvGrpSpPr/>
      </xdr:nvGrpSpPr>
      <xdr:grpSpPr>
        <a:xfrm>
          <a:off x="2387599" y="8690769"/>
          <a:ext cx="1373190" cy="307577"/>
          <a:chOff x="2195895" y="10189751"/>
          <a:chExt cx="1544650" cy="347264"/>
        </a:xfrm>
      </xdr:grpSpPr>
      <xdr:sp macro="" textlink="">
        <xdr:nvSpPr>
          <xdr:cNvPr id="24577" name="Check Box 1" hidden="1">
            <a:extLst>
              <a:ext uri="{63B3BB69-23CF-44E3-9099-C40C66FF867C}">
                <a14:compatExt xmlns:a14="http://schemas.microsoft.com/office/drawing/2010/main" spid="_x0000_s24577"/>
              </a:ext>
              <a:ext uri="{FF2B5EF4-FFF2-40B4-BE49-F238E27FC236}">
                <a16:creationId xmlns:a16="http://schemas.microsoft.com/office/drawing/2014/main" id="{00000000-0008-0000-0100-000001600000}"/>
              </a:ext>
            </a:extLst>
          </xdr:cNvPr>
          <xdr:cNvSpPr/>
        </xdr:nvSpPr>
        <xdr:spPr bwMode="auto">
          <a:xfrm>
            <a:off x="2195895" y="10220688"/>
            <a:ext cx="770727" cy="28657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45720" tIns="36576" rIns="0" bIns="36576" anchor="ctr" upright="1"/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Meiryo UI"/>
                <a:ea typeface="Meiryo UI"/>
              </a:rPr>
              <a:t>いいえ</a:t>
            </a:r>
          </a:p>
        </xdr:txBody>
      </xdr:sp>
      <xdr:sp macro="" textlink="">
        <xdr:nvSpPr>
          <xdr:cNvPr id="24578" name="Check Box 2" hidden="1">
            <a:extLst>
              <a:ext uri="{63B3BB69-23CF-44E3-9099-C40C66FF867C}">
                <a14:compatExt xmlns:a14="http://schemas.microsoft.com/office/drawing/2010/main" spid="_x0000_s24578"/>
              </a:ext>
              <a:ext uri="{FF2B5EF4-FFF2-40B4-BE49-F238E27FC236}">
                <a16:creationId xmlns:a16="http://schemas.microsoft.com/office/drawing/2014/main" id="{00000000-0008-0000-0100-000002600000}"/>
              </a:ext>
            </a:extLst>
          </xdr:cNvPr>
          <xdr:cNvSpPr/>
        </xdr:nvSpPr>
        <xdr:spPr bwMode="auto">
          <a:xfrm>
            <a:off x="3063872" y="10189751"/>
            <a:ext cx="676673" cy="34726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45720" tIns="36576" rIns="0" bIns="36576" anchor="ctr" upright="1"/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Meiryo UI"/>
                <a:ea typeface="Meiryo UI"/>
              </a:rPr>
              <a:t>はい</a:t>
            </a:r>
          </a:p>
        </xdr:txBody>
      </xdr:sp>
    </xdr:grpSp>
    <xdr:clientData/>
  </xdr:twoCellAnchor>
  <xdr:twoCellAnchor>
    <xdr:from>
      <xdr:col>13</xdr:col>
      <xdr:colOff>47982</xdr:colOff>
      <xdr:row>21</xdr:row>
      <xdr:rowOff>279383</xdr:rowOff>
    </xdr:from>
    <xdr:to>
      <xdr:col>17</xdr:col>
      <xdr:colOff>102750</xdr:colOff>
      <xdr:row>22</xdr:row>
      <xdr:rowOff>2452</xdr:rowOff>
    </xdr:to>
    <xdr:cxnSp macro="">
      <xdr:nvCxnSpPr>
        <xdr:cNvPr id="5" name="直線矢印コネクタ 4">
          <a:extLst>
            <a:ext uri="{FF2B5EF4-FFF2-40B4-BE49-F238E27FC236}">
              <a16:creationId xmlns:a16="http://schemas.microsoft.com/office/drawing/2014/main" id="{965718AF-4EE9-4CBE-93E4-C1942BA1619A}"/>
            </a:ext>
          </a:extLst>
        </xdr:cNvPr>
        <xdr:cNvCxnSpPr/>
      </xdr:nvCxnSpPr>
      <xdr:spPr>
        <a:xfrm>
          <a:off x="2742997" y="6285736"/>
          <a:ext cx="884004" cy="8820"/>
        </a:xfrm>
        <a:prstGeom prst="straightConnector1">
          <a:avLst/>
        </a:prstGeom>
        <a:ln w="3810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142409</xdr:colOff>
      <xdr:row>20</xdr:row>
      <xdr:rowOff>188819</xdr:rowOff>
    </xdr:from>
    <xdr:to>
      <xdr:col>19</xdr:col>
      <xdr:colOff>189</xdr:colOff>
      <xdr:row>28</xdr:row>
      <xdr:rowOff>41976</xdr:rowOff>
    </xdr:to>
    <xdr:sp macro="" textlink="">
      <xdr:nvSpPr>
        <xdr:cNvPr id="6" name="左中かっこ 5">
          <a:extLst>
            <a:ext uri="{FF2B5EF4-FFF2-40B4-BE49-F238E27FC236}">
              <a16:creationId xmlns:a16="http://schemas.microsoft.com/office/drawing/2014/main" id="{D8FCD712-D47E-4B27-9A3A-7866136C68F0}"/>
            </a:ext>
          </a:extLst>
        </xdr:cNvPr>
        <xdr:cNvSpPr/>
      </xdr:nvSpPr>
      <xdr:spPr>
        <a:xfrm>
          <a:off x="3666660" y="5909423"/>
          <a:ext cx="272397" cy="2139157"/>
        </a:xfrm>
        <a:prstGeom prst="leftBrace">
          <a:avLst>
            <a:gd name="adj1" fmla="val 66481"/>
            <a:gd name="adj2" fmla="val 18382"/>
          </a:avLst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oneCellAnchor>
    <xdr:from>
      <xdr:col>18</xdr:col>
      <xdr:colOff>26412</xdr:colOff>
      <xdr:row>9</xdr:row>
      <xdr:rowOff>234662</xdr:rowOff>
    </xdr:from>
    <xdr:ext cx="1005752" cy="304058"/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1E835B7A-ED1D-407A-94B4-39F74CA27026}"/>
            </a:ext>
          </a:extLst>
        </xdr:cNvPr>
        <xdr:cNvSpPr txBox="1"/>
      </xdr:nvSpPr>
      <xdr:spPr>
        <a:xfrm>
          <a:off x="3798312" y="2763550"/>
          <a:ext cx="1005752" cy="3040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0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右隣シート参照</a:t>
          </a:r>
          <a:endParaRPr kumimoji="1" lang="en-US" altLang="ja-JP" sz="1000" b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oneCellAnchor>
  <xdr:oneCellAnchor>
    <xdr:from>
      <xdr:col>10</xdr:col>
      <xdr:colOff>5604</xdr:colOff>
      <xdr:row>21</xdr:row>
      <xdr:rowOff>17677</xdr:rowOff>
    </xdr:from>
    <xdr:ext cx="1266264" cy="536942"/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BB49C433-B5F6-46D8-8E9F-50CC4CADFE2C}"/>
            </a:ext>
          </a:extLst>
        </xdr:cNvPr>
        <xdr:cNvSpPr txBox="1"/>
      </xdr:nvSpPr>
      <xdr:spPr>
        <a:xfrm>
          <a:off x="2078692" y="6024030"/>
          <a:ext cx="1266264" cy="536942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見積書、カタログの</a:t>
          </a:r>
          <a:endParaRPr kumimoji="1" lang="en-US" altLang="ja-JP" sz="1050" b="1">
            <a:solidFill>
              <a:srgbClr val="C0000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kumimoji="1" lang="en-US" altLang="ja-JP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No.</a:t>
          </a:r>
          <a:r>
            <a:rPr kumimoji="1" lang="ja-JP" altLang="en-US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を記入する</a:t>
          </a:r>
          <a:endParaRPr kumimoji="1" lang="en-US" altLang="ja-JP" sz="1050" b="1">
            <a:solidFill>
              <a:srgbClr val="C0000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oneCellAnchor>
  <xdr:oneCellAnchor>
    <xdr:from>
      <xdr:col>1</xdr:col>
      <xdr:colOff>112532</xdr:colOff>
      <xdr:row>21</xdr:row>
      <xdr:rowOff>119932</xdr:rowOff>
    </xdr:from>
    <xdr:ext cx="1055482" cy="314638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73A63B76-A278-49B2-9548-9C0CDA719A6F}"/>
            </a:ext>
          </a:extLst>
        </xdr:cNvPr>
        <xdr:cNvSpPr txBox="1"/>
      </xdr:nvSpPr>
      <xdr:spPr>
        <a:xfrm>
          <a:off x="322082" y="6115920"/>
          <a:ext cx="1055482" cy="314638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明細を記入する</a:t>
          </a:r>
          <a:endParaRPr kumimoji="1" lang="en-US" altLang="ja-JP" sz="1050" b="1">
            <a:solidFill>
              <a:srgbClr val="C0000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oneCellAnchor>
  <xdr:oneCellAnchor>
    <xdr:from>
      <xdr:col>10</xdr:col>
      <xdr:colOff>128588</xdr:colOff>
      <xdr:row>32</xdr:row>
      <xdr:rowOff>223838</xdr:rowOff>
    </xdr:from>
    <xdr:ext cx="3485441" cy="314638"/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06C233FC-4AF0-49A4-AF69-1EA6E67087F9}"/>
            </a:ext>
          </a:extLst>
        </xdr:cNvPr>
        <xdr:cNvSpPr txBox="1"/>
      </xdr:nvSpPr>
      <xdr:spPr>
        <a:xfrm>
          <a:off x="2201676" y="9210956"/>
          <a:ext cx="3485441" cy="314638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「はい」を選択した場合は</a:t>
          </a:r>
          <a:r>
            <a:rPr kumimoji="1" lang="en-US" altLang="ja-JP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『</a:t>
          </a:r>
          <a:r>
            <a:rPr kumimoji="1" lang="ja-JP" altLang="en-US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会員企業選考理由書</a:t>
          </a:r>
          <a:r>
            <a:rPr kumimoji="1" lang="en-US" altLang="ja-JP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』</a:t>
          </a:r>
          <a:r>
            <a:rPr kumimoji="1" lang="ja-JP" altLang="en-US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を添付する</a:t>
          </a:r>
          <a:endParaRPr kumimoji="1" lang="en-US" altLang="ja-JP" sz="1050" b="1">
            <a:solidFill>
              <a:srgbClr val="C0000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oneCellAnchor>
  <xdr:oneCellAnchor>
    <xdr:from>
      <xdr:col>4</xdr:col>
      <xdr:colOff>128590</xdr:colOff>
      <xdr:row>3</xdr:row>
      <xdr:rowOff>14288</xdr:rowOff>
    </xdr:from>
    <xdr:ext cx="3003194" cy="314638"/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B6E4A9CC-2A73-4A25-B849-04D69212FD63}"/>
            </a:ext>
          </a:extLst>
        </xdr:cNvPr>
        <xdr:cNvSpPr txBox="1"/>
      </xdr:nvSpPr>
      <xdr:spPr>
        <a:xfrm>
          <a:off x="966790" y="681038"/>
          <a:ext cx="3003194" cy="31463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○○○ロータリークラブ（</a:t>
          </a:r>
          <a:r>
            <a:rPr kumimoji="1" lang="en-US" altLang="ja-JP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or</a:t>
          </a:r>
          <a:r>
            <a:rPr kumimoji="1" lang="ja-JP" altLang="en-US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ローターアクトクラブ）</a:t>
          </a:r>
        </a:p>
      </xdr:txBody>
    </xdr:sp>
    <xdr:clientData/>
  </xdr:oneCellAnchor>
  <xdr:oneCellAnchor>
    <xdr:from>
      <xdr:col>18</xdr:col>
      <xdr:colOff>25110</xdr:colOff>
      <xdr:row>10</xdr:row>
      <xdr:rowOff>243321</xdr:rowOff>
    </xdr:from>
    <xdr:ext cx="948171" cy="304058"/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894A2BD6-F600-41C7-9D88-8D2B5E490641}"/>
            </a:ext>
          </a:extLst>
        </xdr:cNvPr>
        <xdr:cNvSpPr txBox="1"/>
      </xdr:nvSpPr>
      <xdr:spPr>
        <a:xfrm>
          <a:off x="3797010" y="3019859"/>
          <a:ext cx="948171" cy="3040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0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上記金額以内</a:t>
          </a:r>
          <a:endParaRPr kumimoji="1" lang="en-US" altLang="ja-JP" sz="1000" b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oneCellAnchor>
  <xdr:oneCellAnchor>
    <xdr:from>
      <xdr:col>21</xdr:col>
      <xdr:colOff>128587</xdr:colOff>
      <xdr:row>0</xdr:row>
      <xdr:rowOff>57153</xdr:rowOff>
    </xdr:from>
    <xdr:ext cx="1913473" cy="346377"/>
    <xdr:sp macro="" textlink="">
      <xdr:nvSpPr>
        <xdr:cNvPr id="24850" name="テキスト ボックス 24849">
          <a:extLst>
            <a:ext uri="{FF2B5EF4-FFF2-40B4-BE49-F238E27FC236}">
              <a16:creationId xmlns:a16="http://schemas.microsoft.com/office/drawing/2014/main" id="{9FFF8D2C-C610-DF05-9C36-DF8AF2A89897}"/>
            </a:ext>
          </a:extLst>
        </xdr:cNvPr>
        <xdr:cNvSpPr txBox="1"/>
      </xdr:nvSpPr>
      <xdr:spPr>
        <a:xfrm>
          <a:off x="4529137" y="57153"/>
          <a:ext cx="1913473" cy="346377"/>
        </a:xfrm>
        <a:prstGeom prst="rect">
          <a:avLst/>
        </a:prstGeom>
        <a:solidFill>
          <a:srgbClr val="00206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1" kern="1200">
              <a:solidFill>
                <a:schemeClr val="bg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Excel</a:t>
          </a:r>
          <a:r>
            <a:rPr kumimoji="1" lang="ja-JP" altLang="en-US" sz="1200" b="1" kern="1200">
              <a:solidFill>
                <a:schemeClr val="bg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のままご</a:t>
          </a:r>
          <a:r>
            <a:rPr kumimoji="1" lang="ja-JP" altLang="ja-JP" sz="1200" b="1">
              <a:solidFill>
                <a:schemeClr val="bg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提出ください</a:t>
          </a:r>
          <a:endParaRPr kumimoji="1" lang="ja-JP" altLang="en-US" sz="1200" b="1" kern="1200">
            <a:solidFill>
              <a:schemeClr val="bg1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80963</xdr:colOff>
          <xdr:row>32</xdr:row>
          <xdr:rowOff>0</xdr:rowOff>
        </xdr:from>
        <xdr:to>
          <xdr:col>17</xdr:col>
          <xdr:colOff>200025</xdr:colOff>
          <xdr:row>33</xdr:row>
          <xdr:rowOff>47625</xdr:rowOff>
        </xdr:to>
        <xdr:grpSp>
          <xdr:nvGrpSpPr>
            <xdr:cNvPr id="24793" name="Group 217">
              <a:extLst>
                <a:ext uri="{FF2B5EF4-FFF2-40B4-BE49-F238E27FC236}">
                  <a16:creationId xmlns:a16="http://schemas.microsoft.com/office/drawing/2014/main" id="{10D5FB25-C140-970C-DC14-BCAAF515FD47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2386013" y="8691563"/>
              <a:ext cx="1376362" cy="304800"/>
              <a:chOff x="21958" y="101897"/>
              <a:chExt cx="15447" cy="3473"/>
            </a:xfrm>
          </xdr:grpSpPr>
          <xdr:sp macro="" textlink="">
            <xdr:nvSpPr>
              <xdr:cNvPr id="3" name="Check Box 1" hidden="1">
                <a:extLst>
                  <a:ext uri="{63B3BB69-23CF-44E3-9099-C40C66FF867C}">
                    <a14:compatExt spid="_x0000_s24577"/>
                  </a:ext>
                  <a:ext uri="{FF2B5EF4-FFF2-40B4-BE49-F238E27FC236}">
                    <a16:creationId xmlns:a16="http://schemas.microsoft.com/office/drawing/2014/main" id="{00000000-0008-0000-0100-000003000000}"/>
                  </a:ext>
                </a:extLst>
              </xdr:cNvPr>
              <xdr:cNvSpPr/>
            </xdr:nvSpPr>
            <xdr:spPr bwMode="auto">
              <a:xfrm>
                <a:off x="21958" y="102206"/>
                <a:ext cx="7708" cy="286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45720" tIns="36576" rIns="0" bIns="36576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</a:rPr>
                  <a:t>いいえ</a:t>
                </a:r>
              </a:p>
            </xdr:txBody>
          </xdr:sp>
          <xdr:sp macro="" textlink="">
            <xdr:nvSpPr>
              <xdr:cNvPr id="4" name="Check Box 2" hidden="1">
                <a:extLst>
                  <a:ext uri="{63B3BB69-23CF-44E3-9099-C40C66FF867C}">
                    <a14:compatExt spid="_x0000_s24578"/>
                  </a:ext>
                  <a:ext uri="{FF2B5EF4-FFF2-40B4-BE49-F238E27FC236}">
                    <a16:creationId xmlns:a16="http://schemas.microsoft.com/office/drawing/2014/main" id="{00000000-0008-0000-0100-000004000000}"/>
                  </a:ext>
                </a:extLst>
              </xdr:cNvPr>
              <xdr:cNvSpPr/>
            </xdr:nvSpPr>
            <xdr:spPr bwMode="auto">
              <a:xfrm>
                <a:off x="30638" y="101897"/>
                <a:ext cx="6767" cy="347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45720" tIns="36576" rIns="0" bIns="36576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</a:rPr>
                  <a:t>はい</a:t>
                </a:r>
              </a:p>
            </xdr:txBody>
          </xdr:sp>
        </xdr:grpSp>
        <xdr:clientData/>
      </xdr:twoCellAnchor>
    </mc:Choice>
    <mc:Fallback/>
  </mc:AlternateContent>
  <xdr:oneCellAnchor>
    <xdr:from>
      <xdr:col>1</xdr:col>
      <xdr:colOff>123825</xdr:colOff>
      <xdr:row>24</xdr:row>
      <xdr:rowOff>14287</xdr:rowOff>
    </xdr:from>
    <xdr:ext cx="2402899" cy="819149"/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46702191-90AB-4B44-AEF9-B4E123065872}"/>
            </a:ext>
          </a:extLst>
        </xdr:cNvPr>
        <xdr:cNvSpPr txBox="1"/>
      </xdr:nvSpPr>
      <xdr:spPr>
        <a:xfrm>
          <a:off x="333375" y="6867525"/>
          <a:ext cx="2402899" cy="819149"/>
        </a:xfrm>
        <a:prstGeom prst="rect">
          <a:avLst/>
        </a:prstGeom>
        <a:solidFill>
          <a:srgbClr val="FFFF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「</a:t>
          </a:r>
          <a:r>
            <a:rPr kumimoji="1" lang="ja-JP" altLang="ja-JP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行の</a:t>
          </a:r>
          <a:r>
            <a:rPr kumimoji="1" lang="ja-JP" altLang="en-US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追加」は</a:t>
          </a:r>
          <a:r>
            <a:rPr kumimoji="1" lang="en-US" altLang="ja-JP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OK</a:t>
          </a:r>
          <a:r>
            <a:rPr kumimoji="1" lang="ja-JP" altLang="en-US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ですが</a:t>
          </a:r>
          <a:endParaRPr kumimoji="1" lang="en-US" altLang="ja-JP" sz="1050" b="1">
            <a:solidFill>
              <a:srgbClr val="C0000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kumimoji="1" lang="ja-JP" altLang="en-US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「</a:t>
          </a:r>
          <a:r>
            <a:rPr kumimoji="1" lang="ja-JP" altLang="ja-JP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列</a:t>
          </a:r>
          <a:r>
            <a:rPr kumimoji="1" lang="ja-JP" altLang="en-US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の</a:t>
          </a:r>
          <a:r>
            <a:rPr kumimoji="1" lang="ja-JP" altLang="ja-JP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追加</a:t>
          </a:r>
          <a:r>
            <a:rPr kumimoji="1" lang="ja-JP" altLang="en-US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」</a:t>
          </a:r>
          <a:r>
            <a:rPr kumimoji="1" lang="ja-JP" altLang="ja-JP" sz="1050" b="1">
              <a:solidFill>
                <a:srgbClr val="C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「セルの結合または解除」等</a:t>
          </a:r>
          <a:endParaRPr kumimoji="1" lang="en-US" altLang="ja-JP" sz="1050" b="1">
            <a:solidFill>
              <a:srgbClr val="C00000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kumimoji="1" lang="ja-JP" altLang="en-US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レイアウトの変更は</a:t>
          </a:r>
          <a:r>
            <a:rPr kumimoji="1" lang="en-US" altLang="ja-JP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NG</a:t>
          </a:r>
          <a:r>
            <a:rPr kumimoji="1" lang="ja-JP" altLang="en-US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です</a:t>
          </a:r>
          <a:endParaRPr kumimoji="1" lang="en-US" altLang="ja-JP" sz="1050" b="1">
            <a:solidFill>
              <a:srgbClr val="C0000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oneCellAnchor>
  <xdr:oneCellAnchor>
    <xdr:from>
      <xdr:col>5</xdr:col>
      <xdr:colOff>176214</xdr:colOff>
      <xdr:row>5</xdr:row>
      <xdr:rowOff>33340</xdr:rowOff>
    </xdr:from>
    <xdr:ext cx="3965445" cy="314638"/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B4E5252C-3A3C-4EA4-98DB-0CC7969E824C}"/>
            </a:ext>
          </a:extLst>
        </xdr:cNvPr>
        <xdr:cNvSpPr txBox="1"/>
      </xdr:nvSpPr>
      <xdr:spPr>
        <a:xfrm>
          <a:off x="1223964" y="1252540"/>
          <a:ext cx="3965445" cy="31463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kumimoji="1" lang="ja-JP" altLang="en-US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様式</a:t>
          </a:r>
          <a:r>
            <a:rPr kumimoji="1" lang="en-US" altLang="ja-JP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1</a:t>
          </a:r>
          <a:r>
            <a:rPr kumimoji="1" lang="ja-JP" altLang="en-US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と同じプロジェクト担当者の氏名と電話番号を記入してください</a:t>
          </a:r>
        </a:p>
      </xdr:txBody>
    </xdr:sp>
    <xdr:clientData/>
  </xdr:oneCellAnchor>
  <xdr:twoCellAnchor>
    <xdr:from>
      <xdr:col>4</xdr:col>
      <xdr:colOff>204787</xdr:colOff>
      <xdr:row>4</xdr:row>
      <xdr:rowOff>204788</xdr:rowOff>
    </xdr:from>
    <xdr:to>
      <xdr:col>5</xdr:col>
      <xdr:colOff>190500</xdr:colOff>
      <xdr:row>6</xdr:row>
      <xdr:rowOff>180976</xdr:rowOff>
    </xdr:to>
    <xdr:sp macro="" textlink="">
      <xdr:nvSpPr>
        <xdr:cNvPr id="19" name="右中かっこ 18">
          <a:extLst>
            <a:ext uri="{FF2B5EF4-FFF2-40B4-BE49-F238E27FC236}">
              <a16:creationId xmlns:a16="http://schemas.microsoft.com/office/drawing/2014/main" id="{B2452F6F-3D5E-419A-A750-B55F792E0BE0}"/>
            </a:ext>
          </a:extLst>
        </xdr:cNvPr>
        <xdr:cNvSpPr/>
      </xdr:nvSpPr>
      <xdr:spPr>
        <a:xfrm>
          <a:off x="1042987" y="1128713"/>
          <a:ext cx="195263" cy="566738"/>
        </a:xfrm>
        <a:prstGeom prst="rightBrace">
          <a:avLst>
            <a:gd name="adj1" fmla="val 38501"/>
            <a:gd name="adj2" fmla="val 47790"/>
          </a:avLst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318872-F837-4828-98BC-49816C3C5B01}">
  <dimension ref="A1:AI37"/>
  <sheetViews>
    <sheetView showGridLines="0" zoomScaleNormal="100" zoomScaleSheetLayoutView="100" workbookViewId="0"/>
  </sheetViews>
  <sheetFormatPr defaultColWidth="9" defaultRowHeight="20.25" customHeight="1"/>
  <cols>
    <col min="1" max="31" width="2.9296875" style="1" customWidth="1"/>
    <col min="32" max="32" width="3" style="1" customWidth="1"/>
    <col min="33" max="33" width="3.1328125" style="1" customWidth="1"/>
    <col min="34" max="16384" width="9" style="1"/>
  </cols>
  <sheetData>
    <row r="1" spans="1:35" s="24" customFormat="1" ht="15">
      <c r="A1" s="57" t="s">
        <v>131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</row>
    <row r="2" spans="1:35" s="25" customFormat="1" ht="22.5" customHeight="1">
      <c r="A2" s="56" t="s">
        <v>119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20"/>
      <c r="AG2" s="20"/>
      <c r="AH2" s="20"/>
      <c r="AI2" s="20"/>
    </row>
    <row r="3" spans="1:35" s="25" customFormat="1" ht="12" customHeight="1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</row>
    <row r="4" spans="1:35" s="26" customFormat="1" ht="23.35" customHeight="1">
      <c r="A4" s="83" t="s">
        <v>28</v>
      </c>
      <c r="B4" s="83"/>
      <c r="C4" s="83"/>
      <c r="D4" s="83"/>
      <c r="E4" s="6" t="s">
        <v>24</v>
      </c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T4" s="80" t="s">
        <v>25</v>
      </c>
      <c r="U4" s="80"/>
      <c r="V4" s="80"/>
      <c r="W4" s="70"/>
      <c r="X4" s="70"/>
      <c r="Y4" s="70"/>
      <c r="Z4" s="70"/>
      <c r="AA4" s="70"/>
      <c r="AB4" s="70"/>
      <c r="AC4" s="70"/>
      <c r="AD4" s="70"/>
      <c r="AE4" s="70"/>
    </row>
    <row r="5" spans="1:35" s="26" customFormat="1" ht="23.35" customHeight="1">
      <c r="A5" s="66" t="s">
        <v>134</v>
      </c>
      <c r="B5" s="66"/>
      <c r="C5" s="66"/>
      <c r="D5" s="66"/>
      <c r="E5" s="6" t="s">
        <v>24</v>
      </c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T5" s="69" t="s">
        <v>23</v>
      </c>
      <c r="U5" s="69"/>
      <c r="V5" s="69"/>
      <c r="W5" s="70"/>
      <c r="X5" s="70"/>
      <c r="Y5" s="70"/>
      <c r="Z5" s="70"/>
      <c r="AA5" s="70"/>
      <c r="AB5" s="70"/>
      <c r="AC5" s="70"/>
      <c r="AD5" s="70"/>
      <c r="AE5" s="70"/>
    </row>
    <row r="6" spans="1:35" s="26" customFormat="1" ht="23.35" customHeight="1">
      <c r="A6" s="67" t="s">
        <v>135</v>
      </c>
      <c r="B6" s="67"/>
      <c r="C6" s="67"/>
      <c r="D6" s="67"/>
      <c r="E6" s="6" t="s">
        <v>24</v>
      </c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T6" s="69" t="s">
        <v>23</v>
      </c>
      <c r="U6" s="69"/>
      <c r="V6" s="69"/>
      <c r="W6" s="70"/>
      <c r="X6" s="70"/>
      <c r="Y6" s="70"/>
      <c r="Z6" s="70"/>
      <c r="AA6" s="70"/>
      <c r="AB6" s="70"/>
      <c r="AC6" s="70"/>
      <c r="AD6" s="70"/>
      <c r="AE6" s="70"/>
    </row>
    <row r="7" spans="1:35" s="26" customFormat="1" ht="23.35" customHeight="1">
      <c r="A7" s="67" t="s">
        <v>136</v>
      </c>
      <c r="B7" s="67"/>
      <c r="C7" s="67"/>
      <c r="D7" s="67"/>
      <c r="E7" s="6" t="s">
        <v>24</v>
      </c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T7" s="69" t="s">
        <v>23</v>
      </c>
      <c r="U7" s="69"/>
      <c r="V7" s="69"/>
      <c r="W7" s="70"/>
      <c r="X7" s="70"/>
      <c r="Y7" s="70"/>
      <c r="Z7" s="70"/>
      <c r="AA7" s="70"/>
      <c r="AB7" s="70"/>
      <c r="AC7" s="70"/>
      <c r="AD7" s="70"/>
      <c r="AE7" s="70"/>
    </row>
    <row r="8" spans="1:35" s="17" customFormat="1" ht="45" customHeight="1" thickBot="1">
      <c r="A8" s="8" t="s">
        <v>22</v>
      </c>
      <c r="B8" s="8"/>
      <c r="C8" s="8"/>
      <c r="D8" s="9"/>
      <c r="E8" s="9"/>
      <c r="F8" s="9"/>
      <c r="G8" s="9"/>
      <c r="H8" s="9"/>
      <c r="I8" s="9"/>
      <c r="J8" s="10"/>
      <c r="K8" s="10"/>
      <c r="L8" s="9"/>
      <c r="M8" s="9"/>
      <c r="N8" s="9"/>
      <c r="O8" s="9"/>
      <c r="P8" s="9"/>
      <c r="Q8" s="11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</row>
    <row r="9" spans="1:35" s="17" customFormat="1" ht="4.5" customHeight="1">
      <c r="A9" s="13"/>
      <c r="B9" s="13"/>
      <c r="C9" s="13"/>
      <c r="D9" s="14"/>
      <c r="E9" s="14"/>
      <c r="F9" s="14"/>
      <c r="G9" s="14"/>
      <c r="H9" s="14"/>
      <c r="I9" s="14"/>
      <c r="J9" s="15"/>
      <c r="K9" s="15"/>
      <c r="L9" s="14"/>
      <c r="M9" s="14"/>
      <c r="N9" s="14"/>
      <c r="O9" s="14"/>
      <c r="P9" s="14"/>
      <c r="Q9" s="16"/>
    </row>
    <row r="10" spans="1:35" s="18" customFormat="1" ht="19.5" customHeight="1">
      <c r="M10" s="73" t="s">
        <v>122</v>
      </c>
      <c r="N10" s="73"/>
      <c r="O10" s="73"/>
      <c r="P10" s="73"/>
      <c r="Q10" s="73"/>
      <c r="R10" s="73"/>
      <c r="S10" s="73" t="s">
        <v>114</v>
      </c>
      <c r="T10" s="73"/>
      <c r="U10" s="73"/>
      <c r="V10" s="73"/>
      <c r="W10" s="73"/>
      <c r="X10" s="74" t="s">
        <v>118</v>
      </c>
      <c r="Y10" s="74"/>
      <c r="Z10" s="74"/>
      <c r="AA10" s="73" t="s">
        <v>115</v>
      </c>
      <c r="AB10" s="73"/>
      <c r="AC10" s="73"/>
      <c r="AD10" s="73"/>
      <c r="AE10" s="73"/>
    </row>
    <row r="11" spans="1:35" s="18" customFormat="1" ht="22.5" customHeight="1">
      <c r="A11" s="19" t="s">
        <v>21</v>
      </c>
      <c r="H11" s="71" t="s">
        <v>123</v>
      </c>
      <c r="I11" s="71"/>
      <c r="J11" s="71"/>
      <c r="K11" s="71"/>
      <c r="L11" s="71"/>
      <c r="M11" s="116"/>
      <c r="N11" s="116"/>
      <c r="O11" s="116"/>
      <c r="P11" s="116"/>
      <c r="Q11" s="116"/>
      <c r="R11" s="116"/>
      <c r="S11" s="117"/>
      <c r="T11" s="117"/>
      <c r="U11" s="117"/>
      <c r="V11" s="117"/>
      <c r="W11" s="117"/>
      <c r="X11" s="81"/>
      <c r="Y11" s="81"/>
      <c r="Z11" s="81"/>
      <c r="AA11" s="118">
        <f>S11*X11</f>
        <v>0</v>
      </c>
      <c r="AB11" s="118"/>
      <c r="AC11" s="118"/>
      <c r="AD11" s="118"/>
      <c r="AE11" s="118"/>
    </row>
    <row r="12" spans="1:35" s="20" customFormat="1" ht="22.5" customHeight="1">
      <c r="A12" s="19"/>
      <c r="B12" s="19"/>
      <c r="C12" s="19"/>
      <c r="H12" s="71" t="s">
        <v>124</v>
      </c>
      <c r="I12" s="71"/>
      <c r="J12" s="71"/>
      <c r="K12" s="71"/>
      <c r="L12" s="71"/>
      <c r="M12" s="75"/>
      <c r="N12" s="75"/>
      <c r="O12" s="75"/>
      <c r="P12" s="75"/>
      <c r="Q12" s="75"/>
      <c r="R12" s="75"/>
      <c r="S12" s="119"/>
      <c r="T12" s="119"/>
      <c r="U12" s="119"/>
      <c r="V12" s="119"/>
      <c r="W12" s="119"/>
      <c r="X12" s="75"/>
      <c r="Y12" s="75"/>
      <c r="Z12" s="75"/>
      <c r="AA12" s="118">
        <f>S12*X12</f>
        <v>0</v>
      </c>
      <c r="AB12" s="118"/>
      <c r="AC12" s="118"/>
      <c r="AD12" s="118"/>
      <c r="AE12" s="118"/>
    </row>
    <row r="13" spans="1:35" s="20" customFormat="1" ht="3.75" customHeight="1">
      <c r="A13" s="19"/>
      <c r="B13" s="19"/>
      <c r="C13" s="19"/>
      <c r="W13" s="21"/>
      <c r="X13" s="21"/>
      <c r="Y13" s="21"/>
      <c r="Z13" s="21"/>
      <c r="AA13" s="22"/>
      <c r="AB13" s="23"/>
      <c r="AC13" s="23"/>
      <c r="AD13" s="23"/>
      <c r="AE13" s="23"/>
    </row>
    <row r="14" spans="1:35" s="20" customFormat="1" ht="22.5" customHeight="1">
      <c r="A14" s="79" t="s">
        <v>20</v>
      </c>
      <c r="B14" s="79"/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6" t="s">
        <v>12</v>
      </c>
      <c r="AB14" s="77"/>
      <c r="AC14" s="77"/>
      <c r="AD14" s="77"/>
      <c r="AE14" s="78"/>
    </row>
    <row r="15" spans="1:35" s="20" customFormat="1" ht="22.5" customHeight="1">
      <c r="A15" s="30" t="s">
        <v>11</v>
      </c>
      <c r="B15" s="79" t="s">
        <v>113</v>
      </c>
      <c r="C15" s="79"/>
      <c r="D15" s="79"/>
      <c r="E15" s="79"/>
      <c r="F15" s="79"/>
      <c r="G15" s="79"/>
      <c r="H15" s="79"/>
      <c r="I15" s="79"/>
      <c r="J15" s="79"/>
      <c r="K15" s="79"/>
      <c r="L15" s="79"/>
      <c r="M15" s="79"/>
      <c r="N15" s="79"/>
      <c r="O15" s="79"/>
      <c r="P15" s="79"/>
      <c r="Q15" s="79"/>
      <c r="R15" s="79"/>
      <c r="S15" s="79"/>
      <c r="T15" s="79"/>
      <c r="U15" s="79"/>
      <c r="V15" s="79"/>
      <c r="W15" s="79"/>
      <c r="X15" s="79"/>
      <c r="Y15" s="79"/>
      <c r="Z15" s="79"/>
      <c r="AA15" s="120"/>
      <c r="AB15" s="120"/>
      <c r="AC15" s="120"/>
      <c r="AD15" s="120"/>
      <c r="AE15" s="120"/>
    </row>
    <row r="16" spans="1:35" s="20" customFormat="1" ht="22.5" customHeight="1">
      <c r="A16" s="30" t="s">
        <v>10</v>
      </c>
      <c r="B16" s="79" t="s">
        <v>19</v>
      </c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79"/>
      <c r="N16" s="79"/>
      <c r="O16" s="79"/>
      <c r="P16" s="79"/>
      <c r="Q16" s="79"/>
      <c r="R16" s="79"/>
      <c r="S16" s="79"/>
      <c r="T16" s="79"/>
      <c r="U16" s="79"/>
      <c r="V16" s="79"/>
      <c r="W16" s="79"/>
      <c r="X16" s="79"/>
      <c r="Y16" s="79"/>
      <c r="Z16" s="79"/>
      <c r="AA16" s="120"/>
      <c r="AB16" s="120"/>
      <c r="AC16" s="120"/>
      <c r="AD16" s="120"/>
      <c r="AE16" s="120"/>
    </row>
    <row r="17" spans="1:31" s="20" customFormat="1" ht="22.5" customHeight="1">
      <c r="A17" s="72" t="s">
        <v>18</v>
      </c>
      <c r="B17" s="72"/>
      <c r="C17" s="72"/>
      <c r="D17" s="72"/>
      <c r="E17" s="72"/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  <c r="R17" s="72"/>
      <c r="S17" s="72"/>
      <c r="T17" s="72"/>
      <c r="U17" s="72"/>
      <c r="V17" s="72"/>
      <c r="W17" s="72"/>
      <c r="X17" s="72"/>
      <c r="Y17" s="72"/>
      <c r="Z17" s="72"/>
      <c r="AA17" s="121">
        <f>SUM(AA15:AA16)</f>
        <v>0</v>
      </c>
      <c r="AB17" s="121"/>
      <c r="AC17" s="121"/>
      <c r="AD17" s="121"/>
      <c r="AE17" s="121"/>
    </row>
    <row r="18" spans="1:31" s="2" customFormat="1" ht="19.5" customHeight="1"/>
    <row r="19" spans="1:31" s="2" customFormat="1" ht="22.5" customHeight="1">
      <c r="A19" s="3" t="s">
        <v>116</v>
      </c>
      <c r="B19" s="3"/>
      <c r="C19" s="3"/>
      <c r="D19" s="3"/>
      <c r="E19" s="3"/>
      <c r="F19" s="3"/>
      <c r="G19" s="3"/>
      <c r="I19" s="4"/>
      <c r="J19" s="4"/>
      <c r="N19" s="4"/>
      <c r="O19" s="3"/>
    </row>
    <row r="20" spans="1:31" s="2" customFormat="1" ht="33.75" customHeight="1">
      <c r="A20" s="5"/>
      <c r="B20" s="89" t="s">
        <v>27</v>
      </c>
      <c r="C20" s="90"/>
      <c r="D20" s="90"/>
      <c r="E20" s="90"/>
      <c r="F20" s="90"/>
      <c r="G20" s="90"/>
      <c r="H20" s="90"/>
      <c r="I20" s="90"/>
      <c r="J20" s="91"/>
      <c r="K20" s="84" t="s">
        <v>17</v>
      </c>
      <c r="L20" s="84"/>
      <c r="M20" s="84"/>
      <c r="N20" s="84"/>
      <c r="O20" s="84"/>
      <c r="P20" s="84"/>
      <c r="Q20" s="84"/>
      <c r="R20" s="84"/>
      <c r="S20" s="85" t="s">
        <v>16</v>
      </c>
      <c r="T20" s="85"/>
      <c r="U20" s="86" t="s">
        <v>15</v>
      </c>
      <c r="V20" s="86"/>
      <c r="W20" s="86"/>
      <c r="X20" s="63" t="s">
        <v>14</v>
      </c>
      <c r="Y20" s="87" t="s">
        <v>13</v>
      </c>
      <c r="Z20" s="87"/>
      <c r="AA20" s="88" t="s">
        <v>12</v>
      </c>
      <c r="AB20" s="88"/>
      <c r="AC20" s="88"/>
      <c r="AD20" s="88"/>
      <c r="AE20" s="88"/>
    </row>
    <row r="21" spans="1:31" s="2" customFormat="1" ht="22.5" customHeight="1">
      <c r="A21" s="32" t="s">
        <v>11</v>
      </c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7"/>
      <c r="T21" s="87"/>
      <c r="U21" s="86"/>
      <c r="V21" s="86"/>
      <c r="W21" s="86"/>
      <c r="X21" s="63" t="s">
        <v>1</v>
      </c>
      <c r="Y21" s="86"/>
      <c r="Z21" s="86"/>
      <c r="AA21" s="114">
        <f>U21*Y21</f>
        <v>0</v>
      </c>
      <c r="AB21" s="114"/>
      <c r="AC21" s="114"/>
      <c r="AD21" s="114"/>
      <c r="AE21" s="114"/>
    </row>
    <row r="22" spans="1:31" s="2" customFormat="1" ht="22.5" customHeight="1">
      <c r="A22" s="32" t="s">
        <v>10</v>
      </c>
      <c r="B22" s="84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7"/>
      <c r="T22" s="87"/>
      <c r="U22" s="87"/>
      <c r="V22" s="87"/>
      <c r="W22" s="87"/>
      <c r="X22" s="63" t="s">
        <v>1</v>
      </c>
      <c r="Y22" s="87"/>
      <c r="Z22" s="87"/>
      <c r="AA22" s="114">
        <f t="shared" ref="AA22:AA30" si="0">U22*Y22</f>
        <v>0</v>
      </c>
      <c r="AB22" s="114"/>
      <c r="AC22" s="114"/>
      <c r="AD22" s="114"/>
      <c r="AE22" s="114"/>
    </row>
    <row r="23" spans="1:31" s="2" customFormat="1" ht="22.5" customHeight="1">
      <c r="A23" s="32" t="s">
        <v>9</v>
      </c>
      <c r="B23" s="84"/>
      <c r="C23" s="84"/>
      <c r="D23" s="84"/>
      <c r="E23" s="84"/>
      <c r="F23" s="84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7"/>
      <c r="T23" s="87"/>
      <c r="U23" s="87"/>
      <c r="V23" s="87"/>
      <c r="W23" s="87"/>
      <c r="X23" s="63" t="s">
        <v>1</v>
      </c>
      <c r="Y23" s="87"/>
      <c r="Z23" s="87"/>
      <c r="AA23" s="114">
        <f t="shared" si="0"/>
        <v>0</v>
      </c>
      <c r="AB23" s="114"/>
      <c r="AC23" s="114"/>
      <c r="AD23" s="114"/>
      <c r="AE23" s="114"/>
    </row>
    <row r="24" spans="1:31" s="2" customFormat="1" ht="22.5" customHeight="1">
      <c r="A24" s="32" t="s">
        <v>8</v>
      </c>
      <c r="B24" s="84"/>
      <c r="C24" s="84"/>
      <c r="D24" s="84"/>
      <c r="E24" s="84"/>
      <c r="F24" s="84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7"/>
      <c r="T24" s="87"/>
      <c r="U24" s="87"/>
      <c r="V24" s="87"/>
      <c r="W24" s="87"/>
      <c r="X24" s="63" t="s">
        <v>1</v>
      </c>
      <c r="Y24" s="87"/>
      <c r="Z24" s="87"/>
      <c r="AA24" s="114">
        <f t="shared" si="0"/>
        <v>0</v>
      </c>
      <c r="AB24" s="114"/>
      <c r="AC24" s="114"/>
      <c r="AD24" s="114"/>
      <c r="AE24" s="114"/>
    </row>
    <row r="25" spans="1:31" s="2" customFormat="1" ht="22.5" customHeight="1">
      <c r="A25" s="32" t="s">
        <v>7</v>
      </c>
      <c r="B25" s="84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7"/>
      <c r="T25" s="87"/>
      <c r="U25" s="87"/>
      <c r="V25" s="87"/>
      <c r="W25" s="87"/>
      <c r="X25" s="63" t="s">
        <v>1</v>
      </c>
      <c r="Y25" s="87"/>
      <c r="Z25" s="87"/>
      <c r="AA25" s="114">
        <f t="shared" si="0"/>
        <v>0</v>
      </c>
      <c r="AB25" s="114"/>
      <c r="AC25" s="114"/>
      <c r="AD25" s="114"/>
      <c r="AE25" s="114"/>
    </row>
    <row r="26" spans="1:31" s="2" customFormat="1" ht="22.5" customHeight="1">
      <c r="A26" s="32" t="s">
        <v>6</v>
      </c>
      <c r="B26" s="84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7"/>
      <c r="T26" s="87"/>
      <c r="U26" s="87"/>
      <c r="V26" s="87"/>
      <c r="W26" s="87"/>
      <c r="X26" s="63" t="s">
        <v>1</v>
      </c>
      <c r="Y26" s="87"/>
      <c r="Z26" s="87"/>
      <c r="AA26" s="114">
        <f t="shared" si="0"/>
        <v>0</v>
      </c>
      <c r="AB26" s="114"/>
      <c r="AC26" s="114"/>
      <c r="AD26" s="114"/>
      <c r="AE26" s="114"/>
    </row>
    <row r="27" spans="1:31" s="2" customFormat="1" ht="22.5" customHeight="1">
      <c r="A27" s="32" t="s">
        <v>5</v>
      </c>
      <c r="B27" s="84"/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7"/>
      <c r="T27" s="87"/>
      <c r="U27" s="87"/>
      <c r="V27" s="87"/>
      <c r="W27" s="87"/>
      <c r="X27" s="63" t="s">
        <v>1</v>
      </c>
      <c r="Y27" s="87"/>
      <c r="Z27" s="87"/>
      <c r="AA27" s="114">
        <f t="shared" si="0"/>
        <v>0</v>
      </c>
      <c r="AB27" s="114"/>
      <c r="AC27" s="114"/>
      <c r="AD27" s="114"/>
      <c r="AE27" s="114"/>
    </row>
    <row r="28" spans="1:31" s="2" customFormat="1" ht="22.5" customHeight="1">
      <c r="A28" s="32" t="s">
        <v>4</v>
      </c>
      <c r="B28" s="84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7"/>
      <c r="T28" s="87"/>
      <c r="U28" s="87"/>
      <c r="V28" s="87"/>
      <c r="W28" s="87"/>
      <c r="X28" s="63" t="s">
        <v>1</v>
      </c>
      <c r="Y28" s="87"/>
      <c r="Z28" s="87"/>
      <c r="AA28" s="114">
        <f t="shared" si="0"/>
        <v>0</v>
      </c>
      <c r="AB28" s="114"/>
      <c r="AC28" s="114"/>
      <c r="AD28" s="114"/>
      <c r="AE28" s="114"/>
    </row>
    <row r="29" spans="1:31" s="2" customFormat="1" ht="22.5" customHeight="1">
      <c r="A29" s="32" t="s">
        <v>3</v>
      </c>
      <c r="B29" s="84"/>
      <c r="C29" s="84"/>
      <c r="D29" s="84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7"/>
      <c r="T29" s="87"/>
      <c r="U29" s="87"/>
      <c r="V29" s="87"/>
      <c r="W29" s="87"/>
      <c r="X29" s="63" t="s">
        <v>1</v>
      </c>
      <c r="Y29" s="87"/>
      <c r="Z29" s="87"/>
      <c r="AA29" s="114">
        <f t="shared" si="0"/>
        <v>0</v>
      </c>
      <c r="AB29" s="114"/>
      <c r="AC29" s="114"/>
      <c r="AD29" s="114"/>
      <c r="AE29" s="114"/>
    </row>
    <row r="30" spans="1:31" s="2" customFormat="1" ht="22.5" customHeight="1">
      <c r="A30" s="32" t="s">
        <v>2</v>
      </c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84"/>
      <c r="M30" s="84"/>
      <c r="N30" s="84"/>
      <c r="O30" s="84"/>
      <c r="P30" s="84"/>
      <c r="Q30" s="84"/>
      <c r="R30" s="84"/>
      <c r="S30" s="87"/>
      <c r="T30" s="87"/>
      <c r="U30" s="87"/>
      <c r="V30" s="87"/>
      <c r="W30" s="87"/>
      <c r="X30" s="63" t="s">
        <v>1</v>
      </c>
      <c r="Y30" s="87"/>
      <c r="Z30" s="87"/>
      <c r="AA30" s="114">
        <f t="shared" si="0"/>
        <v>0</v>
      </c>
      <c r="AB30" s="114"/>
      <c r="AC30" s="114"/>
      <c r="AD30" s="114"/>
      <c r="AE30" s="114"/>
    </row>
    <row r="31" spans="1:31" s="2" customFormat="1" ht="22.5" customHeight="1">
      <c r="A31" s="92" t="s">
        <v>0</v>
      </c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115">
        <f>SUM(AA21:AA30)</f>
        <v>0</v>
      </c>
      <c r="AB31" s="115"/>
      <c r="AC31" s="115"/>
      <c r="AD31" s="115"/>
      <c r="AE31" s="115"/>
    </row>
    <row r="32" spans="1:31" s="2" customFormat="1" ht="9.75" customHeight="1"/>
    <row r="33" spans="1:17" s="2" customFormat="1" ht="20.25" customHeight="1">
      <c r="B33" s="2" t="s">
        <v>26</v>
      </c>
    </row>
    <row r="34" spans="1:17" s="2" customFormat="1" ht="20.25" customHeight="1"/>
    <row r="35" spans="1:17" s="2" customFormat="1" ht="20.25" customHeight="1"/>
    <row r="36" spans="1:17" s="2" customFormat="1" ht="20.25" customHeight="1"/>
    <row r="37" spans="1:17" s="2" customFormat="1" ht="20.2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</row>
  </sheetData>
  <sheetProtection selectLockedCells="1" selectUnlockedCells="1"/>
  <mergeCells count="103">
    <mergeCell ref="A31:Z31"/>
    <mergeCell ref="AA31:AE31"/>
    <mergeCell ref="B30:J30"/>
    <mergeCell ref="K30:R30"/>
    <mergeCell ref="S30:T30"/>
    <mergeCell ref="U30:W30"/>
    <mergeCell ref="Y30:Z30"/>
    <mergeCell ref="AA30:AE30"/>
    <mergeCell ref="AA29:AE29"/>
    <mergeCell ref="B28:J28"/>
    <mergeCell ref="K28:R28"/>
    <mergeCell ref="S28:T28"/>
    <mergeCell ref="U28:W28"/>
    <mergeCell ref="Y28:Z28"/>
    <mergeCell ref="AA28:AE28"/>
    <mergeCell ref="B29:J29"/>
    <mergeCell ref="K29:R29"/>
    <mergeCell ref="S29:T29"/>
    <mergeCell ref="U29:W29"/>
    <mergeCell ref="Y29:Z29"/>
    <mergeCell ref="AA27:AE27"/>
    <mergeCell ref="B26:J26"/>
    <mergeCell ref="K26:R26"/>
    <mergeCell ref="S26:T26"/>
    <mergeCell ref="U26:W26"/>
    <mergeCell ref="Y26:Z26"/>
    <mergeCell ref="AA26:AE26"/>
    <mergeCell ref="B27:J27"/>
    <mergeCell ref="K27:R27"/>
    <mergeCell ref="S27:T27"/>
    <mergeCell ref="U27:W27"/>
    <mergeCell ref="Y27:Z27"/>
    <mergeCell ref="AA25:AE25"/>
    <mergeCell ref="B24:J24"/>
    <mergeCell ref="K24:R24"/>
    <mergeCell ref="S24:T24"/>
    <mergeCell ref="U24:W24"/>
    <mergeCell ref="Y24:Z24"/>
    <mergeCell ref="AA24:AE24"/>
    <mergeCell ref="B25:J25"/>
    <mergeCell ref="K25:R25"/>
    <mergeCell ref="S25:T25"/>
    <mergeCell ref="U25:W25"/>
    <mergeCell ref="Y25:Z25"/>
    <mergeCell ref="AA23:AE23"/>
    <mergeCell ref="B22:J22"/>
    <mergeCell ref="K22:R22"/>
    <mergeCell ref="S22:T22"/>
    <mergeCell ref="U22:W22"/>
    <mergeCell ref="Y22:Z22"/>
    <mergeCell ref="AA22:AE22"/>
    <mergeCell ref="B23:J23"/>
    <mergeCell ref="K23:R23"/>
    <mergeCell ref="S23:T23"/>
    <mergeCell ref="U23:W23"/>
    <mergeCell ref="Y23:Z23"/>
    <mergeCell ref="A4:D4"/>
    <mergeCell ref="H11:L11"/>
    <mergeCell ref="AA21:AE21"/>
    <mergeCell ref="B15:Z15"/>
    <mergeCell ref="AA15:AE15"/>
    <mergeCell ref="AA16:AE16"/>
    <mergeCell ref="K20:R20"/>
    <mergeCell ref="S20:T20"/>
    <mergeCell ref="U20:W20"/>
    <mergeCell ref="Y20:Z20"/>
    <mergeCell ref="AA20:AE20"/>
    <mergeCell ref="B21:J21"/>
    <mergeCell ref="K21:R21"/>
    <mergeCell ref="S21:T21"/>
    <mergeCell ref="U21:W21"/>
    <mergeCell ref="Y21:Z21"/>
    <mergeCell ref="B16:Z16"/>
    <mergeCell ref="B20:J20"/>
    <mergeCell ref="F4:R4"/>
    <mergeCell ref="T4:V4"/>
    <mergeCell ref="W4:AE4"/>
    <mergeCell ref="F5:R5"/>
    <mergeCell ref="T5:V5"/>
    <mergeCell ref="W5:AE5"/>
    <mergeCell ref="F6:R6"/>
    <mergeCell ref="T6:V6"/>
    <mergeCell ref="W6:AE6"/>
    <mergeCell ref="F7:R7"/>
    <mergeCell ref="T7:V7"/>
    <mergeCell ref="W7:AE7"/>
    <mergeCell ref="H12:L12"/>
    <mergeCell ref="A17:Z17"/>
    <mergeCell ref="AA17:AE17"/>
    <mergeCell ref="S10:W10"/>
    <mergeCell ref="X10:Z10"/>
    <mergeCell ref="AA10:AE10"/>
    <mergeCell ref="S12:W12"/>
    <mergeCell ref="X12:Z12"/>
    <mergeCell ref="AA12:AE12"/>
    <mergeCell ref="AA14:AE14"/>
    <mergeCell ref="A14:Z14"/>
    <mergeCell ref="S11:W11"/>
    <mergeCell ref="X11:Z11"/>
    <mergeCell ref="AA11:AE11"/>
    <mergeCell ref="M12:R12"/>
    <mergeCell ref="M11:R11"/>
    <mergeCell ref="M10:R10"/>
  </mergeCells>
  <phoneticPr fontId="15"/>
  <conditionalFormatting sqref="B21:AE30">
    <cfRule type="containsBlanks" dxfId="3" priority="4">
      <formula>LEN(TRIM(B21))=0</formula>
    </cfRule>
    <cfRule type="containsBlanks" priority="5">
      <formula>LEN(TRIM(B21))=0</formula>
    </cfRule>
  </conditionalFormatting>
  <conditionalFormatting sqref="F4:F7 U4:W7">
    <cfRule type="containsBlanks" dxfId="2" priority="1">
      <formula>LEN(TRIM(F4))=0</formula>
    </cfRule>
  </conditionalFormatting>
  <conditionalFormatting sqref="S11:AE11 M12:AE12">
    <cfRule type="containsBlanks" dxfId="1" priority="6">
      <formula>LEN(TRIM(M11))=0</formula>
    </cfRule>
  </conditionalFormatting>
  <conditionalFormatting sqref="S11:AE11 AA12:AE12">
    <cfRule type="containsBlanks" priority="7">
      <formula>LEN(TRIM(S11))=0</formula>
    </cfRule>
  </conditionalFormatting>
  <conditionalFormatting sqref="AA15:AE16">
    <cfRule type="containsBlanks" dxfId="0" priority="2">
      <formula>LEN(TRIM(AA15))=0</formula>
    </cfRule>
    <cfRule type="containsBlanks" priority="3">
      <formula>LEN(TRIM(AA15))=0</formula>
    </cfRule>
  </conditionalFormatting>
  <printOptions horizontalCentered="1"/>
  <pageMargins left="0.39370078740157483" right="0.35433070866141736" top="0.39370078740157483" bottom="0" header="0.31496062992125984" footer="0.31496062992125984"/>
  <pageSetup paperSize="9" orientation="portrait" horizontalDpi="300" verticalDpi="30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" r:id="rId4" name="Check Box 1">
              <controlPr defaultSize="0" autoFill="0" autoLine="0" autoPict="0">
                <anchor moveWithCells="1" sizeWithCells="1">
                  <from>
                    <xdr:col>11</xdr:col>
                    <xdr:colOff>80963</xdr:colOff>
                    <xdr:row>32</xdr:row>
                    <xdr:rowOff>28575</xdr:rowOff>
                  </from>
                  <to>
                    <xdr:col>14</xdr:col>
                    <xdr:colOff>138113</xdr:colOff>
                    <xdr:row>33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" r:id="rId5" name="Check Box 2">
              <controlPr defaultSize="0" autoFill="0" autoLine="0" autoPict="0">
                <anchor moveWithCells="1" sizeWithCells="1">
                  <from>
                    <xdr:col>15</xdr:col>
                    <xdr:colOff>14288</xdr:colOff>
                    <xdr:row>32</xdr:row>
                    <xdr:rowOff>0</xdr:rowOff>
                  </from>
                  <to>
                    <xdr:col>17</xdr:col>
                    <xdr:colOff>200025</xdr:colOff>
                    <xdr:row>33</xdr:row>
                    <xdr:rowOff>47625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F2A503-196D-4C06-8A4A-8990869B33BF}">
  <sheetPr>
    <tabColor rgb="FFFFFF00"/>
  </sheetPr>
  <dimension ref="A1:AK45"/>
  <sheetViews>
    <sheetView showGridLines="0" tabSelected="1" zoomScaleNormal="100" zoomScaleSheetLayoutView="100" workbookViewId="0"/>
  </sheetViews>
  <sheetFormatPr defaultColWidth="9" defaultRowHeight="20.25" customHeight="1"/>
  <cols>
    <col min="1" max="31" width="2.9296875" style="24" customWidth="1"/>
    <col min="32" max="32" width="3" style="24" customWidth="1"/>
    <col min="33" max="33" width="3.1328125" style="24" customWidth="1"/>
    <col min="34" max="16384" width="9" style="24"/>
  </cols>
  <sheetData>
    <row r="1" spans="1:37" ht="15">
      <c r="A1" s="57" t="s">
        <v>131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</row>
    <row r="2" spans="1:37" s="25" customFormat="1" ht="22.5" customHeight="1">
      <c r="A2" s="56" t="s">
        <v>119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8"/>
      <c r="Y2" s="58"/>
      <c r="Z2" s="58"/>
      <c r="AA2" s="58"/>
      <c r="AB2" s="58"/>
      <c r="AE2" s="58"/>
      <c r="AF2" s="20"/>
      <c r="AG2" s="20"/>
      <c r="AH2" s="20"/>
      <c r="AI2" s="20"/>
    </row>
    <row r="3" spans="1:37" s="25" customFormat="1" ht="12" customHeight="1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</row>
    <row r="4" spans="1:37" s="26" customFormat="1" ht="23.35" customHeight="1">
      <c r="A4" s="83" t="s">
        <v>28</v>
      </c>
      <c r="B4" s="83"/>
      <c r="C4" s="83"/>
      <c r="D4" s="83"/>
      <c r="E4" s="6" t="s">
        <v>24</v>
      </c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7"/>
      <c r="U4" s="80" t="s">
        <v>25</v>
      </c>
      <c r="V4" s="80"/>
      <c r="W4" s="80"/>
      <c r="X4" s="60"/>
      <c r="Y4" s="60"/>
      <c r="Z4" s="60"/>
      <c r="AA4" s="60"/>
      <c r="AB4" s="60"/>
      <c r="AC4" s="60"/>
      <c r="AD4" s="60"/>
      <c r="AE4" s="60"/>
      <c r="AH4" s="7"/>
      <c r="AI4" s="7"/>
      <c r="AJ4" s="7"/>
    </row>
    <row r="5" spans="1:37" s="26" customFormat="1" ht="23.35" customHeight="1">
      <c r="A5" s="94" t="s">
        <v>134</v>
      </c>
      <c r="B5" s="94"/>
      <c r="C5" s="94"/>
      <c r="D5" s="94"/>
      <c r="E5" s="6" t="s">
        <v>24</v>
      </c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64"/>
      <c r="U5" s="69" t="s">
        <v>23</v>
      </c>
      <c r="V5" s="69"/>
      <c r="W5" s="69"/>
      <c r="X5" s="60"/>
      <c r="Y5" s="60"/>
      <c r="Z5" s="60"/>
      <c r="AA5" s="60"/>
      <c r="AB5" s="60"/>
      <c r="AC5" s="60"/>
      <c r="AD5" s="60"/>
      <c r="AE5" s="60"/>
      <c r="AH5" s="7"/>
      <c r="AI5" s="7"/>
      <c r="AJ5" s="7"/>
    </row>
    <row r="6" spans="1:37" s="26" customFormat="1" ht="23.35" customHeight="1">
      <c r="A6" s="94" t="s">
        <v>135</v>
      </c>
      <c r="B6" s="94"/>
      <c r="C6" s="94"/>
      <c r="D6" s="94"/>
      <c r="E6" s="6" t="s">
        <v>24</v>
      </c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7"/>
      <c r="U6" s="93" t="s">
        <v>23</v>
      </c>
      <c r="V6" s="93"/>
      <c r="W6" s="93"/>
      <c r="X6" s="61"/>
      <c r="Y6" s="61"/>
      <c r="Z6" s="62"/>
      <c r="AA6" s="62"/>
      <c r="AB6" s="62"/>
      <c r="AC6" s="62"/>
      <c r="AD6" s="62"/>
      <c r="AE6" s="62"/>
      <c r="AH6" s="7"/>
      <c r="AI6" s="80"/>
      <c r="AJ6" s="80"/>
      <c r="AK6" s="80"/>
    </row>
    <row r="7" spans="1:37" s="26" customFormat="1" ht="23.35" customHeight="1">
      <c r="A7" s="94" t="s">
        <v>136</v>
      </c>
      <c r="B7" s="94"/>
      <c r="C7" s="94"/>
      <c r="D7" s="94"/>
      <c r="E7" s="6" t="s">
        <v>24</v>
      </c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65"/>
      <c r="U7" s="69" t="s">
        <v>23</v>
      </c>
      <c r="V7" s="69"/>
      <c r="W7" s="69"/>
      <c r="X7" s="60"/>
      <c r="Y7" s="60"/>
      <c r="Z7" s="60"/>
      <c r="AA7" s="60"/>
      <c r="AB7" s="60"/>
      <c r="AC7" s="60"/>
      <c r="AD7" s="60"/>
      <c r="AE7" s="60"/>
      <c r="AH7" s="7"/>
      <c r="AI7" s="93"/>
      <c r="AJ7" s="93"/>
      <c r="AK7" s="93"/>
    </row>
    <row r="8" spans="1:37" s="17" customFormat="1" ht="45" customHeight="1" thickBot="1">
      <c r="A8" s="8" t="s">
        <v>22</v>
      </c>
      <c r="B8" s="8"/>
      <c r="C8" s="8"/>
      <c r="D8" s="9"/>
      <c r="E8" s="9"/>
      <c r="F8" s="9"/>
      <c r="G8" s="9"/>
      <c r="H8" s="9"/>
      <c r="I8" s="9"/>
      <c r="J8" s="10"/>
      <c r="K8" s="10"/>
      <c r="L8" s="9"/>
      <c r="M8" s="9"/>
      <c r="N8" s="9"/>
      <c r="O8" s="9"/>
      <c r="P8" s="9"/>
      <c r="Q8" s="11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</row>
    <row r="9" spans="1:37" s="17" customFormat="1" ht="8.65" customHeight="1">
      <c r="A9" s="13"/>
      <c r="B9" s="13"/>
      <c r="C9" s="13"/>
      <c r="D9" s="14"/>
      <c r="E9" s="14"/>
      <c r="F9" s="14"/>
      <c r="G9" s="14"/>
      <c r="H9" s="14"/>
      <c r="I9" s="14"/>
      <c r="J9" s="15"/>
      <c r="K9" s="15"/>
      <c r="L9" s="14"/>
      <c r="M9" s="14"/>
      <c r="N9" s="14"/>
      <c r="O9" s="14"/>
      <c r="P9" s="14"/>
      <c r="Q9" s="16"/>
      <c r="X9" s="98" t="s">
        <v>118</v>
      </c>
      <c r="Y9" s="98"/>
      <c r="Z9" s="98"/>
    </row>
    <row r="10" spans="1:37" s="18" customFormat="1" ht="19.5" customHeight="1">
      <c r="M10" s="73" t="s">
        <v>132</v>
      </c>
      <c r="N10" s="73"/>
      <c r="O10" s="73"/>
      <c r="P10" s="73"/>
      <c r="Q10" s="73"/>
      <c r="R10" s="73"/>
      <c r="S10" s="73" t="s">
        <v>114</v>
      </c>
      <c r="T10" s="73"/>
      <c r="U10" s="73"/>
      <c r="V10" s="73"/>
      <c r="W10" s="73"/>
      <c r="X10" s="74"/>
      <c r="Y10" s="74"/>
      <c r="Z10" s="74"/>
      <c r="AA10" s="73" t="s">
        <v>115</v>
      </c>
      <c r="AB10" s="73"/>
      <c r="AC10" s="73"/>
      <c r="AD10" s="73"/>
      <c r="AE10" s="73"/>
    </row>
    <row r="11" spans="1:37" s="18" customFormat="1" ht="19.5" customHeight="1">
      <c r="A11" s="19" t="s">
        <v>21</v>
      </c>
      <c r="H11" s="71" t="s">
        <v>123</v>
      </c>
      <c r="I11" s="71"/>
      <c r="J11" s="71"/>
      <c r="K11" s="71"/>
      <c r="L11" s="71"/>
      <c r="M11" s="82"/>
      <c r="N11" s="82"/>
      <c r="O11" s="82"/>
      <c r="P11" s="82"/>
      <c r="Q11" s="82"/>
      <c r="R11" s="82"/>
      <c r="S11" s="106"/>
      <c r="T11" s="106"/>
      <c r="U11" s="106"/>
      <c r="V11" s="106"/>
      <c r="W11" s="106"/>
      <c r="X11" s="105"/>
      <c r="Y11" s="105"/>
      <c r="Z11" s="105"/>
      <c r="AA11" s="107">
        <f>S11*X11</f>
        <v>0</v>
      </c>
      <c r="AB11" s="107"/>
      <c r="AC11" s="107"/>
      <c r="AD11" s="107"/>
      <c r="AE11" s="107"/>
    </row>
    <row r="12" spans="1:37" s="20" customFormat="1" ht="22.5" customHeight="1">
      <c r="A12" s="19"/>
      <c r="H12" s="71" t="s">
        <v>124</v>
      </c>
      <c r="I12" s="71"/>
      <c r="J12" s="71"/>
      <c r="K12" s="71"/>
      <c r="L12" s="71"/>
      <c r="M12" s="105" t="s">
        <v>133</v>
      </c>
      <c r="N12" s="105"/>
      <c r="O12" s="105"/>
      <c r="P12" s="105"/>
      <c r="Q12" s="105"/>
      <c r="R12" s="105"/>
      <c r="S12" s="107"/>
      <c r="T12" s="107"/>
      <c r="U12" s="107"/>
      <c r="V12" s="107"/>
      <c r="W12" s="107"/>
      <c r="X12" s="105"/>
      <c r="Y12" s="105"/>
      <c r="Z12" s="105"/>
      <c r="AA12" s="107">
        <f>S12*X12</f>
        <v>0</v>
      </c>
      <c r="AB12" s="107"/>
      <c r="AC12" s="107"/>
      <c r="AD12" s="107"/>
      <c r="AE12" s="107"/>
    </row>
    <row r="13" spans="1:37" s="20" customFormat="1" ht="3.75" customHeight="1">
      <c r="A13" s="19"/>
      <c r="B13" s="19"/>
      <c r="C13" s="19"/>
      <c r="W13" s="21"/>
      <c r="X13" s="21"/>
      <c r="Y13" s="21"/>
      <c r="Z13" s="21"/>
      <c r="AA13" s="22"/>
      <c r="AB13" s="23"/>
      <c r="AC13" s="23"/>
      <c r="AD13" s="23"/>
      <c r="AE13" s="23"/>
    </row>
    <row r="14" spans="1:37" s="20" customFormat="1" ht="22.5" customHeight="1">
      <c r="A14" s="79" t="s">
        <v>20</v>
      </c>
      <c r="B14" s="79"/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103" t="s">
        <v>12</v>
      </c>
      <c r="AB14" s="103"/>
      <c r="AC14" s="103"/>
      <c r="AD14" s="103"/>
      <c r="AE14" s="103"/>
    </row>
    <row r="15" spans="1:37" s="20" customFormat="1" ht="22.5" customHeight="1">
      <c r="A15" s="30" t="s">
        <v>11</v>
      </c>
      <c r="B15" s="79" t="s">
        <v>113</v>
      </c>
      <c r="C15" s="79"/>
      <c r="D15" s="79"/>
      <c r="E15" s="79"/>
      <c r="F15" s="79"/>
      <c r="G15" s="79"/>
      <c r="H15" s="79"/>
      <c r="I15" s="79"/>
      <c r="J15" s="79"/>
      <c r="K15" s="79"/>
      <c r="L15" s="79"/>
      <c r="M15" s="79"/>
      <c r="N15" s="79"/>
      <c r="O15" s="79"/>
      <c r="P15" s="79"/>
      <c r="Q15" s="79"/>
      <c r="R15" s="79"/>
      <c r="S15" s="79"/>
      <c r="T15" s="79"/>
      <c r="U15" s="79"/>
      <c r="V15" s="79"/>
      <c r="W15" s="79"/>
      <c r="X15" s="79"/>
      <c r="Y15" s="79"/>
      <c r="Z15" s="79"/>
      <c r="AA15" s="104"/>
      <c r="AB15" s="104"/>
      <c r="AC15" s="104"/>
      <c r="AD15" s="104"/>
      <c r="AE15" s="104"/>
    </row>
    <row r="16" spans="1:37" s="20" customFormat="1" ht="22.5" customHeight="1">
      <c r="A16" s="30" t="s">
        <v>10</v>
      </c>
      <c r="B16" s="79" t="s">
        <v>19</v>
      </c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79"/>
      <c r="N16" s="79"/>
      <c r="O16" s="79"/>
      <c r="P16" s="79"/>
      <c r="Q16" s="79"/>
      <c r="R16" s="79"/>
      <c r="S16" s="79"/>
      <c r="T16" s="79"/>
      <c r="U16" s="79"/>
      <c r="V16" s="79"/>
      <c r="W16" s="79"/>
      <c r="X16" s="79"/>
      <c r="Y16" s="79"/>
      <c r="Z16" s="79"/>
      <c r="AA16" s="104"/>
      <c r="AB16" s="104"/>
      <c r="AC16" s="104"/>
      <c r="AD16" s="104"/>
      <c r="AE16" s="104"/>
    </row>
    <row r="17" spans="1:31" s="20" customFormat="1" ht="22.5" customHeight="1">
      <c r="A17" s="72" t="s">
        <v>18</v>
      </c>
      <c r="B17" s="72"/>
      <c r="C17" s="72"/>
      <c r="D17" s="72"/>
      <c r="E17" s="72"/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  <c r="R17" s="72"/>
      <c r="S17" s="72"/>
      <c r="T17" s="72"/>
      <c r="U17" s="72"/>
      <c r="V17" s="72"/>
      <c r="W17" s="72"/>
      <c r="X17" s="72"/>
      <c r="Y17" s="72"/>
      <c r="Z17" s="72"/>
      <c r="AA17" s="99">
        <f>SUM(AA15:AA16)</f>
        <v>0</v>
      </c>
      <c r="AB17" s="99"/>
      <c r="AC17" s="99"/>
      <c r="AD17" s="99"/>
      <c r="AE17" s="99"/>
    </row>
    <row r="18" spans="1:31" s="20" customFormat="1" ht="19.5" customHeight="1"/>
    <row r="19" spans="1:31" s="20" customFormat="1" ht="22.5" customHeight="1">
      <c r="A19" s="19" t="s">
        <v>117</v>
      </c>
      <c r="B19" s="19"/>
      <c r="C19" s="19"/>
      <c r="D19" s="19"/>
      <c r="E19" s="19"/>
      <c r="F19" s="19"/>
      <c r="G19" s="19"/>
      <c r="I19" s="28"/>
      <c r="J19" s="28"/>
      <c r="N19" s="28"/>
      <c r="O19" s="19"/>
    </row>
    <row r="20" spans="1:31" s="20" customFormat="1" ht="33.75" customHeight="1">
      <c r="A20" s="27"/>
      <c r="B20" s="109" t="s">
        <v>27</v>
      </c>
      <c r="C20" s="110"/>
      <c r="D20" s="110"/>
      <c r="E20" s="110"/>
      <c r="F20" s="110"/>
      <c r="G20" s="110"/>
      <c r="H20" s="110"/>
      <c r="I20" s="110"/>
      <c r="J20" s="111"/>
      <c r="K20" s="79" t="s">
        <v>17</v>
      </c>
      <c r="L20" s="79"/>
      <c r="M20" s="79"/>
      <c r="N20" s="79"/>
      <c r="O20" s="79"/>
      <c r="P20" s="79"/>
      <c r="Q20" s="79"/>
      <c r="R20" s="79"/>
      <c r="S20" s="100" t="s">
        <v>125</v>
      </c>
      <c r="T20" s="100"/>
      <c r="U20" s="101" t="s">
        <v>15</v>
      </c>
      <c r="V20" s="101"/>
      <c r="W20" s="101"/>
      <c r="X20" s="59" t="s">
        <v>14</v>
      </c>
      <c r="Y20" s="102" t="s">
        <v>13</v>
      </c>
      <c r="Z20" s="102"/>
      <c r="AA20" s="103" t="s">
        <v>12</v>
      </c>
      <c r="AB20" s="103"/>
      <c r="AC20" s="103"/>
      <c r="AD20" s="103"/>
      <c r="AE20" s="103"/>
    </row>
    <row r="21" spans="1:31" s="20" customFormat="1" ht="22.5" customHeight="1">
      <c r="A21" s="31" t="s">
        <v>11</v>
      </c>
      <c r="B21" s="79"/>
      <c r="C21" s="79"/>
      <c r="D21" s="79"/>
      <c r="E21" s="79"/>
      <c r="F21" s="79"/>
      <c r="G21" s="79"/>
      <c r="H21" s="79"/>
      <c r="I21" s="79"/>
      <c r="J21" s="79"/>
      <c r="K21" s="79"/>
      <c r="L21" s="79"/>
      <c r="M21" s="79"/>
      <c r="N21" s="79"/>
      <c r="O21" s="79"/>
      <c r="P21" s="79"/>
      <c r="Q21" s="79"/>
      <c r="R21" s="79"/>
      <c r="S21" s="112"/>
      <c r="T21" s="112"/>
      <c r="U21" s="101"/>
      <c r="V21" s="101"/>
      <c r="W21" s="101"/>
      <c r="X21" s="59" t="s">
        <v>1</v>
      </c>
      <c r="Y21" s="101"/>
      <c r="Z21" s="101"/>
      <c r="AA21" s="108">
        <f t="shared" ref="AA21:AA30" si="0">U21*Y21</f>
        <v>0</v>
      </c>
      <c r="AB21" s="108"/>
      <c r="AC21" s="108"/>
      <c r="AD21" s="108"/>
      <c r="AE21" s="108"/>
    </row>
    <row r="22" spans="1:31" s="20" customFormat="1" ht="22.5" customHeight="1">
      <c r="A22" s="31" t="s">
        <v>10</v>
      </c>
      <c r="B22" s="79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  <c r="O22" s="79"/>
      <c r="P22" s="79"/>
      <c r="Q22" s="79"/>
      <c r="R22" s="79"/>
      <c r="S22" s="112"/>
      <c r="T22" s="112"/>
      <c r="U22" s="102"/>
      <c r="V22" s="102"/>
      <c r="W22" s="102"/>
      <c r="X22" s="59" t="s">
        <v>1</v>
      </c>
      <c r="Y22" s="102"/>
      <c r="Z22" s="102"/>
      <c r="AA22" s="108">
        <f t="shared" si="0"/>
        <v>0</v>
      </c>
      <c r="AB22" s="108"/>
      <c r="AC22" s="108"/>
      <c r="AD22" s="108"/>
      <c r="AE22" s="108"/>
    </row>
    <row r="23" spans="1:31" s="20" customFormat="1" ht="22.5" customHeight="1">
      <c r="A23" s="31" t="s">
        <v>9</v>
      </c>
      <c r="B23" s="79"/>
      <c r="C23" s="79"/>
      <c r="D23" s="79"/>
      <c r="E23" s="79"/>
      <c r="F23" s="79"/>
      <c r="G23" s="79"/>
      <c r="H23" s="79"/>
      <c r="I23" s="79"/>
      <c r="J23" s="79"/>
      <c r="K23" s="79"/>
      <c r="L23" s="79"/>
      <c r="M23" s="79"/>
      <c r="N23" s="79"/>
      <c r="O23" s="79"/>
      <c r="P23" s="79"/>
      <c r="Q23" s="79"/>
      <c r="R23" s="79"/>
      <c r="S23" s="112"/>
      <c r="T23" s="112"/>
      <c r="U23" s="102"/>
      <c r="V23" s="102"/>
      <c r="W23" s="102"/>
      <c r="X23" s="59" t="s">
        <v>1</v>
      </c>
      <c r="Y23" s="102"/>
      <c r="Z23" s="102"/>
      <c r="AA23" s="108">
        <f t="shared" si="0"/>
        <v>0</v>
      </c>
      <c r="AB23" s="108"/>
      <c r="AC23" s="108"/>
      <c r="AD23" s="108"/>
      <c r="AE23" s="108"/>
    </row>
    <row r="24" spans="1:31" s="20" customFormat="1" ht="22.5" customHeight="1">
      <c r="A24" s="31" t="s">
        <v>8</v>
      </c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112"/>
      <c r="T24" s="112"/>
      <c r="U24" s="102"/>
      <c r="V24" s="102"/>
      <c r="W24" s="102"/>
      <c r="X24" s="59" t="s">
        <v>1</v>
      </c>
      <c r="Y24" s="102"/>
      <c r="Z24" s="102"/>
      <c r="AA24" s="108">
        <f t="shared" si="0"/>
        <v>0</v>
      </c>
      <c r="AB24" s="108"/>
      <c r="AC24" s="108"/>
      <c r="AD24" s="108"/>
      <c r="AE24" s="108"/>
    </row>
    <row r="25" spans="1:31" s="20" customFormat="1" ht="22.5" customHeight="1">
      <c r="A25" s="31" t="s">
        <v>7</v>
      </c>
      <c r="B25" s="79"/>
      <c r="C25" s="79"/>
      <c r="D25" s="79"/>
      <c r="E25" s="79"/>
      <c r="F25" s="79"/>
      <c r="G25" s="79"/>
      <c r="H25" s="79"/>
      <c r="I25" s="79"/>
      <c r="J25" s="79"/>
      <c r="K25" s="79"/>
      <c r="L25" s="79"/>
      <c r="M25" s="79"/>
      <c r="N25" s="79"/>
      <c r="O25" s="79"/>
      <c r="P25" s="79"/>
      <c r="Q25" s="79"/>
      <c r="R25" s="79"/>
      <c r="S25" s="112"/>
      <c r="T25" s="112"/>
      <c r="U25" s="102"/>
      <c r="V25" s="102"/>
      <c r="W25" s="102"/>
      <c r="X25" s="59" t="s">
        <v>1</v>
      </c>
      <c r="Y25" s="102"/>
      <c r="Z25" s="102"/>
      <c r="AA25" s="108">
        <f t="shared" si="0"/>
        <v>0</v>
      </c>
      <c r="AB25" s="108"/>
      <c r="AC25" s="108"/>
      <c r="AD25" s="108"/>
      <c r="AE25" s="108"/>
    </row>
    <row r="26" spans="1:31" s="20" customFormat="1" ht="22.5" customHeight="1">
      <c r="A26" s="31" t="s">
        <v>6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112"/>
      <c r="T26" s="112"/>
      <c r="U26" s="102"/>
      <c r="V26" s="102"/>
      <c r="W26" s="102"/>
      <c r="X26" s="59" t="s">
        <v>1</v>
      </c>
      <c r="Y26" s="102"/>
      <c r="Z26" s="102"/>
      <c r="AA26" s="108">
        <f t="shared" si="0"/>
        <v>0</v>
      </c>
      <c r="AB26" s="108"/>
      <c r="AC26" s="108"/>
      <c r="AD26" s="108"/>
      <c r="AE26" s="108"/>
    </row>
    <row r="27" spans="1:31" s="20" customFormat="1" ht="22.5" customHeight="1">
      <c r="A27" s="31" t="s">
        <v>5</v>
      </c>
      <c r="B27" s="79"/>
      <c r="C27" s="79"/>
      <c r="D27" s="79"/>
      <c r="E27" s="79"/>
      <c r="F27" s="79"/>
      <c r="G27" s="79"/>
      <c r="H27" s="79"/>
      <c r="I27" s="79"/>
      <c r="J27" s="79"/>
      <c r="K27" s="79"/>
      <c r="L27" s="79"/>
      <c r="M27" s="79"/>
      <c r="N27" s="79"/>
      <c r="O27" s="79"/>
      <c r="P27" s="79"/>
      <c r="Q27" s="79"/>
      <c r="R27" s="79"/>
      <c r="S27" s="112"/>
      <c r="T27" s="112"/>
      <c r="U27" s="102"/>
      <c r="V27" s="102"/>
      <c r="W27" s="102"/>
      <c r="X27" s="59" t="s">
        <v>1</v>
      </c>
      <c r="Y27" s="102"/>
      <c r="Z27" s="102"/>
      <c r="AA27" s="108">
        <f t="shared" si="0"/>
        <v>0</v>
      </c>
      <c r="AB27" s="108"/>
      <c r="AC27" s="108"/>
      <c r="AD27" s="108"/>
      <c r="AE27" s="108"/>
    </row>
    <row r="28" spans="1:31" s="20" customFormat="1" ht="22.5" customHeight="1">
      <c r="A28" s="31" t="s">
        <v>4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  <c r="L28" s="79"/>
      <c r="M28" s="79"/>
      <c r="N28" s="79"/>
      <c r="O28" s="79"/>
      <c r="P28" s="79"/>
      <c r="Q28" s="79"/>
      <c r="R28" s="79"/>
      <c r="S28" s="112"/>
      <c r="T28" s="112"/>
      <c r="U28" s="102"/>
      <c r="V28" s="102"/>
      <c r="W28" s="102"/>
      <c r="X28" s="59" t="s">
        <v>1</v>
      </c>
      <c r="Y28" s="102"/>
      <c r="Z28" s="102"/>
      <c r="AA28" s="108">
        <f t="shared" si="0"/>
        <v>0</v>
      </c>
      <c r="AB28" s="108"/>
      <c r="AC28" s="108"/>
      <c r="AD28" s="108"/>
      <c r="AE28" s="108"/>
    </row>
    <row r="29" spans="1:31" s="20" customFormat="1" ht="22.5" customHeight="1">
      <c r="A29" s="31" t="s">
        <v>3</v>
      </c>
      <c r="B29" s="79"/>
      <c r="C29" s="79"/>
      <c r="D29" s="79"/>
      <c r="E29" s="79"/>
      <c r="F29" s="79"/>
      <c r="G29" s="79"/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112"/>
      <c r="T29" s="112"/>
      <c r="U29" s="102"/>
      <c r="V29" s="102"/>
      <c r="W29" s="102"/>
      <c r="X29" s="59" t="s">
        <v>1</v>
      </c>
      <c r="Y29" s="102"/>
      <c r="Z29" s="102"/>
      <c r="AA29" s="108">
        <f t="shared" si="0"/>
        <v>0</v>
      </c>
      <c r="AB29" s="108"/>
      <c r="AC29" s="108"/>
      <c r="AD29" s="108"/>
      <c r="AE29" s="108"/>
    </row>
    <row r="30" spans="1:31" s="20" customFormat="1" ht="22.5" customHeight="1">
      <c r="A30" s="31" t="s">
        <v>2</v>
      </c>
      <c r="B30" s="79"/>
      <c r="C30" s="79"/>
      <c r="D30" s="79"/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79"/>
      <c r="P30" s="79"/>
      <c r="Q30" s="79"/>
      <c r="R30" s="79"/>
      <c r="S30" s="112"/>
      <c r="T30" s="112"/>
      <c r="U30" s="102"/>
      <c r="V30" s="102"/>
      <c r="W30" s="102"/>
      <c r="X30" s="59" t="s">
        <v>1</v>
      </c>
      <c r="Y30" s="102"/>
      <c r="Z30" s="102"/>
      <c r="AA30" s="108">
        <f t="shared" si="0"/>
        <v>0</v>
      </c>
      <c r="AB30" s="108"/>
      <c r="AC30" s="108"/>
      <c r="AD30" s="108"/>
      <c r="AE30" s="108"/>
    </row>
    <row r="31" spans="1:31" s="20" customFormat="1" ht="22.5" customHeight="1">
      <c r="A31" s="72" t="s">
        <v>0</v>
      </c>
      <c r="B31" s="72"/>
      <c r="C31" s="72"/>
      <c r="D31" s="72"/>
      <c r="E31" s="72"/>
      <c r="F31" s="72"/>
      <c r="G31" s="72"/>
      <c r="H31" s="72"/>
      <c r="I31" s="72"/>
      <c r="J31" s="72"/>
      <c r="K31" s="72"/>
      <c r="L31" s="72"/>
      <c r="M31" s="72"/>
      <c r="N31" s="72"/>
      <c r="O31" s="72"/>
      <c r="P31" s="72"/>
      <c r="Q31" s="72"/>
      <c r="R31" s="72"/>
      <c r="S31" s="72"/>
      <c r="T31" s="72"/>
      <c r="U31" s="72"/>
      <c r="V31" s="72"/>
      <c r="W31" s="72"/>
      <c r="X31" s="72"/>
      <c r="Y31" s="72"/>
      <c r="Z31" s="72"/>
      <c r="AA31" s="113">
        <f>SUM(AA21:AA30)</f>
        <v>0</v>
      </c>
      <c r="AB31" s="113"/>
      <c r="AC31" s="113"/>
      <c r="AD31" s="113"/>
      <c r="AE31" s="113"/>
    </row>
    <row r="32" spans="1:31" s="20" customFormat="1" ht="9.75" customHeight="1"/>
    <row r="33" spans="1:17" s="20" customFormat="1" ht="20.25" customHeight="1">
      <c r="B33" s="20" t="s">
        <v>26</v>
      </c>
    </row>
    <row r="34" spans="1:17" s="20" customFormat="1" ht="20.25" customHeight="1"/>
    <row r="35" spans="1:17" s="20" customFormat="1" ht="20.25" customHeight="1"/>
    <row r="36" spans="1:17" s="20" customFormat="1" ht="20.25" customHeight="1"/>
    <row r="37" spans="1:17" s="20" customFormat="1" ht="20.25" customHeight="1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</row>
    <row r="45" spans="1:17" ht="20.25" customHeight="1">
      <c r="A45" s="29"/>
    </row>
  </sheetData>
  <sheetProtection algorithmName="SHA-512" hashValue="gp4L6kRqkXCiDOR1XKHtIL+n36rZjqioOR+g7gHW1NaCXNRdweSa6LvYm4c+E5ks6pgW36r+GsPFW0fPfTPYYw==" saltValue="MCBCNge66rjgKj/aS+owOw==" spinCount="100000" sheet="1" selectLockedCells="1" selectUnlockedCells="1"/>
  <mergeCells count="104">
    <mergeCell ref="A31:Z31"/>
    <mergeCell ref="AA31:AE31"/>
    <mergeCell ref="AA10:AE10"/>
    <mergeCell ref="X12:Z12"/>
    <mergeCell ref="AA12:AE12"/>
    <mergeCell ref="S12:W12"/>
    <mergeCell ref="S10:W10"/>
    <mergeCell ref="B30:J30"/>
    <mergeCell ref="K30:R30"/>
    <mergeCell ref="S30:T30"/>
    <mergeCell ref="U30:W30"/>
    <mergeCell ref="Y30:Z30"/>
    <mergeCell ref="AA30:AE30"/>
    <mergeCell ref="B29:J29"/>
    <mergeCell ref="K29:R29"/>
    <mergeCell ref="S29:T29"/>
    <mergeCell ref="U29:W29"/>
    <mergeCell ref="Y29:Z29"/>
    <mergeCell ref="AA29:AE29"/>
    <mergeCell ref="AA27:AE27"/>
    <mergeCell ref="B28:J28"/>
    <mergeCell ref="K28:R28"/>
    <mergeCell ref="S28:T28"/>
    <mergeCell ref="U28:W28"/>
    <mergeCell ref="Y28:Z28"/>
    <mergeCell ref="AA28:AE28"/>
    <mergeCell ref="B27:J27"/>
    <mergeCell ref="K27:R27"/>
    <mergeCell ref="S27:T27"/>
    <mergeCell ref="U27:W27"/>
    <mergeCell ref="Y27:Z27"/>
    <mergeCell ref="AA25:AE25"/>
    <mergeCell ref="B26:J26"/>
    <mergeCell ref="K26:R26"/>
    <mergeCell ref="S26:T26"/>
    <mergeCell ref="U26:W26"/>
    <mergeCell ref="Y26:Z26"/>
    <mergeCell ref="AA26:AE26"/>
    <mergeCell ref="B25:J25"/>
    <mergeCell ref="K25:R25"/>
    <mergeCell ref="S25:T25"/>
    <mergeCell ref="U25:W25"/>
    <mergeCell ref="Y25:Z25"/>
    <mergeCell ref="AA23:AE23"/>
    <mergeCell ref="B24:J24"/>
    <mergeCell ref="K24:R24"/>
    <mergeCell ref="S24:T24"/>
    <mergeCell ref="U24:W24"/>
    <mergeCell ref="Y24:Z24"/>
    <mergeCell ref="AA24:AE24"/>
    <mergeCell ref="B23:J23"/>
    <mergeCell ref="K23:R23"/>
    <mergeCell ref="S23:T23"/>
    <mergeCell ref="U23:W23"/>
    <mergeCell ref="Y23:Z23"/>
    <mergeCell ref="AA21:AE21"/>
    <mergeCell ref="B20:J20"/>
    <mergeCell ref="B22:J22"/>
    <mergeCell ref="K22:R22"/>
    <mergeCell ref="S22:T22"/>
    <mergeCell ref="U22:W22"/>
    <mergeCell ref="Y22:Z22"/>
    <mergeCell ref="AA22:AE22"/>
    <mergeCell ref="B21:J21"/>
    <mergeCell ref="K21:R21"/>
    <mergeCell ref="S21:T21"/>
    <mergeCell ref="U21:W21"/>
    <mergeCell ref="Y21:Z21"/>
    <mergeCell ref="M10:R10"/>
    <mergeCell ref="M11:R11"/>
    <mergeCell ref="X9:Z10"/>
    <mergeCell ref="A17:Z17"/>
    <mergeCell ref="AA17:AE17"/>
    <mergeCell ref="K20:R20"/>
    <mergeCell ref="S20:T20"/>
    <mergeCell ref="U20:W20"/>
    <mergeCell ref="Y20:Z20"/>
    <mergeCell ref="AA20:AE20"/>
    <mergeCell ref="A14:Z14"/>
    <mergeCell ref="AA14:AE14"/>
    <mergeCell ref="B15:Z15"/>
    <mergeCell ref="AA15:AE15"/>
    <mergeCell ref="B16:Z16"/>
    <mergeCell ref="AA16:AE16"/>
    <mergeCell ref="M12:R12"/>
    <mergeCell ref="H11:L11"/>
    <mergeCell ref="H12:L12"/>
    <mergeCell ref="S11:W11"/>
    <mergeCell ref="X11:Z11"/>
    <mergeCell ref="AA11:AE11"/>
    <mergeCell ref="AI6:AK6"/>
    <mergeCell ref="U7:W7"/>
    <mergeCell ref="AI7:AK7"/>
    <mergeCell ref="A6:D6"/>
    <mergeCell ref="F6:Q6"/>
    <mergeCell ref="A4:D4"/>
    <mergeCell ref="F4:Q4"/>
    <mergeCell ref="A5:D5"/>
    <mergeCell ref="F5:Q5"/>
    <mergeCell ref="U4:W4"/>
    <mergeCell ref="U5:W5"/>
    <mergeCell ref="U6:W6"/>
    <mergeCell ref="A7:D7"/>
    <mergeCell ref="F7:Q7"/>
  </mergeCells>
  <phoneticPr fontId="4"/>
  <printOptions horizontalCentered="1"/>
  <pageMargins left="0.39370078740157483" right="0.35433070866141736" top="0.39370078740157483" bottom="0" header="0.31496062992125984" footer="0.31496062992125984"/>
  <pageSetup paperSize="9" orientation="portrait" horizontalDpi="300" verticalDpi="30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" r:id="rId4" name="Check Box 1">
              <controlPr defaultSize="0" autoFill="0" autoLine="0" autoPict="0">
                <anchor moveWithCells="1" sizeWithCells="1">
                  <from>
                    <xdr:col>11</xdr:col>
                    <xdr:colOff>80963</xdr:colOff>
                    <xdr:row>32</xdr:row>
                    <xdr:rowOff>28575</xdr:rowOff>
                  </from>
                  <to>
                    <xdr:col>14</xdr:col>
                    <xdr:colOff>138113</xdr:colOff>
                    <xdr:row>33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" r:id="rId5" name="Check Box 2">
              <controlPr defaultSize="0" autoFill="0" autoLine="0" autoPict="0">
                <anchor moveWithCells="1" sizeWithCells="1">
                  <from>
                    <xdr:col>15</xdr:col>
                    <xdr:colOff>14288</xdr:colOff>
                    <xdr:row>32</xdr:row>
                    <xdr:rowOff>0</xdr:rowOff>
                  </from>
                  <to>
                    <xdr:col>17</xdr:col>
                    <xdr:colOff>200025</xdr:colOff>
                    <xdr:row>33</xdr:row>
                    <xdr:rowOff>47625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A083DA-087C-4A82-8B96-836A144C73FF}">
  <sheetPr>
    <tabColor rgb="FFFDDFDF"/>
  </sheetPr>
  <dimension ref="A1:K87"/>
  <sheetViews>
    <sheetView workbookViewId="0"/>
  </sheetViews>
  <sheetFormatPr defaultColWidth="9.1328125" defaultRowHeight="14.25"/>
  <cols>
    <col min="1" max="1" width="11.796875" style="33" customWidth="1"/>
    <col min="2" max="2" width="5.86328125" style="33" bestFit="1" customWidth="1"/>
    <col min="3" max="3" width="12.3984375" style="33" bestFit="1" customWidth="1"/>
    <col min="4" max="4" width="7.265625" style="33" bestFit="1" customWidth="1"/>
    <col min="5" max="5" width="10.86328125" style="33" bestFit="1" customWidth="1"/>
    <col min="6" max="6" width="3.33203125" style="33" customWidth="1"/>
    <col min="7" max="7" width="11.796875" style="33" bestFit="1" customWidth="1"/>
    <col min="8" max="8" width="5.796875" style="33" bestFit="1" customWidth="1"/>
    <col min="9" max="9" width="12.3984375" style="33" bestFit="1" customWidth="1"/>
    <col min="10" max="10" width="7.265625" style="33" bestFit="1" customWidth="1"/>
    <col min="11" max="11" width="10.86328125" style="33" bestFit="1" customWidth="1"/>
    <col min="12" max="16384" width="9.1328125" style="33"/>
  </cols>
  <sheetData>
    <row r="1" spans="1:11" ht="25.5" customHeight="1">
      <c r="A1" s="35" t="s">
        <v>126</v>
      </c>
      <c r="B1" s="35"/>
      <c r="C1" s="36"/>
      <c r="D1" s="36"/>
      <c r="E1" s="36"/>
      <c r="G1" s="37"/>
      <c r="H1" s="37"/>
      <c r="I1" s="36"/>
      <c r="J1" s="36"/>
      <c r="K1" s="36"/>
    </row>
    <row r="2" spans="1:11" s="41" customFormat="1" ht="45" customHeight="1" thickBot="1">
      <c r="A2" s="38" t="s">
        <v>29</v>
      </c>
      <c r="B2" s="34" t="s">
        <v>127</v>
      </c>
      <c r="C2" s="39" t="s">
        <v>128</v>
      </c>
      <c r="D2" s="40" t="s">
        <v>129</v>
      </c>
      <c r="E2" s="52" t="s">
        <v>130</v>
      </c>
      <c r="G2" s="38" t="s">
        <v>29</v>
      </c>
      <c r="H2" s="34" t="s">
        <v>127</v>
      </c>
      <c r="I2" s="39" t="s">
        <v>128</v>
      </c>
      <c r="J2" s="40" t="s">
        <v>129</v>
      </c>
      <c r="K2" s="52" t="s">
        <v>130</v>
      </c>
    </row>
    <row r="3" spans="1:11" s="45" customFormat="1" ht="17.25" customHeight="1" thickTop="1" thickBot="1">
      <c r="A3" s="42" t="s">
        <v>30</v>
      </c>
      <c r="B3" s="43">
        <v>4516</v>
      </c>
      <c r="C3" s="44">
        <v>693285.81</v>
      </c>
      <c r="D3" s="44">
        <f>C3/B3</f>
        <v>153.51767271922057</v>
      </c>
      <c r="E3" s="53">
        <f t="shared" ref="E3:E44" si="0">C3*23.75%</f>
        <v>164655.37987500001</v>
      </c>
      <c r="G3" s="46" t="s">
        <v>31</v>
      </c>
      <c r="H3" s="47">
        <v>105</v>
      </c>
      <c r="I3" s="48">
        <v>18468.03</v>
      </c>
      <c r="J3" s="48">
        <f>I3/H3</f>
        <v>175.886</v>
      </c>
      <c r="K3" s="55">
        <f t="shared" ref="K3:K45" si="1">I3*23.75%</f>
        <v>4386.1571249999997</v>
      </c>
    </row>
    <row r="4" spans="1:11" s="45" customFormat="1" ht="17.25" customHeight="1" thickTop="1">
      <c r="A4" s="46" t="s">
        <v>32</v>
      </c>
      <c r="B4" s="47">
        <v>57</v>
      </c>
      <c r="C4" s="48">
        <v>8550</v>
      </c>
      <c r="D4" s="48">
        <f>C4/B4</f>
        <v>150</v>
      </c>
      <c r="E4" s="54">
        <f t="shared" si="0"/>
        <v>2030.625</v>
      </c>
      <c r="G4" s="49" t="s">
        <v>33</v>
      </c>
      <c r="H4" s="50">
        <v>81</v>
      </c>
      <c r="I4" s="51">
        <v>14925.86</v>
      </c>
      <c r="J4" s="48">
        <f t="shared" ref="J4:J45" si="2">I4/H4</f>
        <v>184.26987654320988</v>
      </c>
      <c r="K4" s="55">
        <f t="shared" si="1"/>
        <v>3544.8917499999998</v>
      </c>
    </row>
    <row r="5" spans="1:11" s="45" customFormat="1" ht="17.25" customHeight="1">
      <c r="A5" s="49" t="s">
        <v>34</v>
      </c>
      <c r="B5" s="50">
        <v>32</v>
      </c>
      <c r="C5" s="51">
        <v>2269.44</v>
      </c>
      <c r="D5" s="48">
        <f t="shared" ref="D5:D44" si="3">C5/B5</f>
        <v>70.92</v>
      </c>
      <c r="E5" s="55">
        <f t="shared" si="0"/>
        <v>538.99199999999996</v>
      </c>
      <c r="G5" s="49" t="s">
        <v>35</v>
      </c>
      <c r="H5" s="50">
        <v>49</v>
      </c>
      <c r="I5" s="51">
        <v>8119.37</v>
      </c>
      <c r="J5" s="48">
        <f t="shared" si="2"/>
        <v>165.70142857142858</v>
      </c>
      <c r="K5" s="55">
        <f t="shared" si="1"/>
        <v>1928.350375</v>
      </c>
    </row>
    <row r="6" spans="1:11" s="45" customFormat="1" ht="17.25" customHeight="1">
      <c r="A6" s="49" t="s">
        <v>36</v>
      </c>
      <c r="B6" s="50">
        <v>39</v>
      </c>
      <c r="C6" s="51">
        <v>6892.74</v>
      </c>
      <c r="D6" s="48">
        <f t="shared" si="3"/>
        <v>176.73692307692306</v>
      </c>
      <c r="E6" s="55">
        <f t="shared" si="0"/>
        <v>1637.0257499999998</v>
      </c>
      <c r="G6" s="49" t="s">
        <v>37</v>
      </c>
      <c r="H6" s="50">
        <v>81</v>
      </c>
      <c r="I6" s="51">
        <v>13531.85</v>
      </c>
      <c r="J6" s="48">
        <f t="shared" si="2"/>
        <v>167.05987654320987</v>
      </c>
      <c r="K6" s="55">
        <f t="shared" si="1"/>
        <v>3213.8143749999999</v>
      </c>
    </row>
    <row r="7" spans="1:11" s="45" customFormat="1" ht="17.25" customHeight="1">
      <c r="A7" s="49" t="s">
        <v>38</v>
      </c>
      <c r="B7" s="50">
        <v>20</v>
      </c>
      <c r="C7" s="51">
        <v>382.47</v>
      </c>
      <c r="D7" s="48">
        <f t="shared" si="3"/>
        <v>19.1235</v>
      </c>
      <c r="E7" s="55">
        <f t="shared" si="0"/>
        <v>90.836624999999998</v>
      </c>
      <c r="G7" s="49" t="s">
        <v>39</v>
      </c>
      <c r="H7" s="50">
        <v>59</v>
      </c>
      <c r="I7" s="51">
        <v>9050.7999999999993</v>
      </c>
      <c r="J7" s="48">
        <f t="shared" si="2"/>
        <v>153.40338983050847</v>
      </c>
      <c r="K7" s="55">
        <f t="shared" si="1"/>
        <v>2149.5649999999996</v>
      </c>
    </row>
    <row r="8" spans="1:11" s="45" customFormat="1" ht="17.25" customHeight="1">
      <c r="A8" s="49" t="s">
        <v>40</v>
      </c>
      <c r="B8" s="50">
        <v>30</v>
      </c>
      <c r="C8" s="51">
        <v>5309.42</v>
      </c>
      <c r="D8" s="48">
        <f t="shared" si="3"/>
        <v>176.98066666666668</v>
      </c>
      <c r="E8" s="55">
        <f t="shared" si="0"/>
        <v>1260.9872499999999</v>
      </c>
      <c r="G8" s="49" t="s">
        <v>41</v>
      </c>
      <c r="H8" s="50">
        <v>30</v>
      </c>
      <c r="I8" s="51">
        <v>3450</v>
      </c>
      <c r="J8" s="48">
        <f t="shared" si="2"/>
        <v>115</v>
      </c>
      <c r="K8" s="55">
        <f t="shared" si="1"/>
        <v>819.375</v>
      </c>
    </row>
    <row r="9" spans="1:11" s="45" customFormat="1" ht="17.25" customHeight="1">
      <c r="A9" s="49" t="s">
        <v>42</v>
      </c>
      <c r="B9" s="50">
        <v>20</v>
      </c>
      <c r="C9" s="51">
        <v>1992.29</v>
      </c>
      <c r="D9" s="48">
        <f t="shared" si="3"/>
        <v>99.614499999999992</v>
      </c>
      <c r="E9" s="55">
        <f t="shared" si="0"/>
        <v>473.16887499999996</v>
      </c>
      <c r="G9" s="49" t="s">
        <v>43</v>
      </c>
      <c r="H9" s="50">
        <v>28</v>
      </c>
      <c r="I9" s="51">
        <v>3200</v>
      </c>
      <c r="J9" s="48">
        <f t="shared" si="2"/>
        <v>114.28571428571429</v>
      </c>
      <c r="K9" s="55">
        <f t="shared" si="1"/>
        <v>760</v>
      </c>
    </row>
    <row r="10" spans="1:11" s="45" customFormat="1" ht="17.25" customHeight="1">
      <c r="A10" s="49" t="s">
        <v>44</v>
      </c>
      <c r="B10" s="50">
        <v>109</v>
      </c>
      <c r="C10" s="51">
        <v>16492.2</v>
      </c>
      <c r="D10" s="48">
        <f t="shared" si="3"/>
        <v>151.3045871559633</v>
      </c>
      <c r="E10" s="55">
        <f t="shared" si="0"/>
        <v>3916.8975</v>
      </c>
      <c r="G10" s="49" t="s">
        <v>45</v>
      </c>
      <c r="H10" s="50">
        <v>50</v>
      </c>
      <c r="I10" s="51">
        <v>4304.01</v>
      </c>
      <c r="J10" s="48">
        <f t="shared" si="2"/>
        <v>86.080200000000005</v>
      </c>
      <c r="K10" s="55">
        <f t="shared" si="1"/>
        <v>1022.202375</v>
      </c>
    </row>
    <row r="11" spans="1:11" s="45" customFormat="1" ht="17.25" customHeight="1">
      <c r="A11" s="49" t="s">
        <v>46</v>
      </c>
      <c r="B11" s="50">
        <v>53</v>
      </c>
      <c r="C11" s="51">
        <v>5269.93</v>
      </c>
      <c r="D11" s="48">
        <f t="shared" si="3"/>
        <v>99.432641509433964</v>
      </c>
      <c r="E11" s="55">
        <f t="shared" si="0"/>
        <v>1251.608375</v>
      </c>
      <c r="G11" s="49" t="s">
        <v>47</v>
      </c>
      <c r="H11" s="50">
        <v>35</v>
      </c>
      <c r="I11" s="51">
        <v>8356.01</v>
      </c>
      <c r="J11" s="48">
        <f t="shared" si="2"/>
        <v>238.74314285714286</v>
      </c>
      <c r="K11" s="55">
        <f t="shared" si="1"/>
        <v>1984.552375</v>
      </c>
    </row>
    <row r="12" spans="1:11" s="45" customFormat="1" ht="17.25" customHeight="1">
      <c r="A12" s="49" t="s">
        <v>48</v>
      </c>
      <c r="B12" s="50">
        <v>19</v>
      </c>
      <c r="C12" s="51">
        <v>2850</v>
      </c>
      <c r="D12" s="48">
        <f t="shared" si="3"/>
        <v>150</v>
      </c>
      <c r="E12" s="55">
        <f t="shared" si="0"/>
        <v>676.875</v>
      </c>
      <c r="G12" s="49" t="s">
        <v>49</v>
      </c>
      <c r="H12" s="50">
        <v>23</v>
      </c>
      <c r="I12" s="51">
        <v>7843.55</v>
      </c>
      <c r="J12" s="48">
        <f t="shared" si="2"/>
        <v>341.02391304347827</v>
      </c>
      <c r="K12" s="55">
        <f t="shared" si="1"/>
        <v>1862.8431249999999</v>
      </c>
    </row>
    <row r="13" spans="1:11" s="45" customFormat="1" ht="17.25" customHeight="1">
      <c r="A13" s="49" t="s">
        <v>50</v>
      </c>
      <c r="B13" s="50">
        <v>35</v>
      </c>
      <c r="C13" s="51">
        <v>868.09</v>
      </c>
      <c r="D13" s="48">
        <f t="shared" si="3"/>
        <v>24.802571428571429</v>
      </c>
      <c r="E13" s="55">
        <f t="shared" si="0"/>
        <v>206.17137500000001</v>
      </c>
      <c r="G13" s="49" t="s">
        <v>51</v>
      </c>
      <c r="H13" s="50">
        <v>19</v>
      </c>
      <c r="I13" s="51">
        <v>1900</v>
      </c>
      <c r="J13" s="48">
        <f t="shared" si="2"/>
        <v>100</v>
      </c>
      <c r="K13" s="55">
        <f t="shared" si="1"/>
        <v>451.25</v>
      </c>
    </row>
    <row r="14" spans="1:11" s="45" customFormat="1" ht="17.25" customHeight="1">
      <c r="A14" s="49" t="s">
        <v>52</v>
      </c>
      <c r="B14" s="50">
        <v>54</v>
      </c>
      <c r="C14" s="51">
        <v>11498.97</v>
      </c>
      <c r="D14" s="48">
        <f t="shared" si="3"/>
        <v>212.94388888888886</v>
      </c>
      <c r="E14" s="55">
        <f t="shared" si="0"/>
        <v>2731.0053749999997</v>
      </c>
      <c r="G14" s="49" t="s">
        <v>53</v>
      </c>
      <c r="H14" s="50">
        <v>27</v>
      </c>
      <c r="I14" s="51">
        <v>4050</v>
      </c>
      <c r="J14" s="48">
        <f t="shared" si="2"/>
        <v>150</v>
      </c>
      <c r="K14" s="55">
        <f t="shared" si="1"/>
        <v>961.875</v>
      </c>
    </row>
    <row r="15" spans="1:11" s="45" customFormat="1" ht="17.25" customHeight="1">
      <c r="A15" s="49" t="s">
        <v>54</v>
      </c>
      <c r="B15" s="50">
        <v>65</v>
      </c>
      <c r="C15" s="51">
        <v>14460.24</v>
      </c>
      <c r="D15" s="48">
        <f t="shared" si="3"/>
        <v>222.46523076923077</v>
      </c>
      <c r="E15" s="55">
        <f t="shared" si="0"/>
        <v>3434.3069999999998</v>
      </c>
      <c r="G15" s="49" t="s">
        <v>55</v>
      </c>
      <c r="H15" s="50">
        <v>111</v>
      </c>
      <c r="I15" s="51">
        <v>19414.79</v>
      </c>
      <c r="J15" s="48">
        <f t="shared" si="2"/>
        <v>174.90801801801803</v>
      </c>
      <c r="K15" s="55">
        <f t="shared" si="1"/>
        <v>4611.0126250000003</v>
      </c>
    </row>
    <row r="16" spans="1:11" s="45" customFormat="1" ht="17.25" customHeight="1">
      <c r="A16" s="49" t="s">
        <v>56</v>
      </c>
      <c r="B16" s="50">
        <v>33</v>
      </c>
      <c r="C16" s="51">
        <v>4500</v>
      </c>
      <c r="D16" s="48">
        <f t="shared" si="3"/>
        <v>136.36363636363637</v>
      </c>
      <c r="E16" s="55">
        <f t="shared" si="0"/>
        <v>1068.75</v>
      </c>
      <c r="G16" s="49" t="s">
        <v>57</v>
      </c>
      <c r="H16" s="50">
        <v>57</v>
      </c>
      <c r="I16" s="51">
        <v>9614.2999999999993</v>
      </c>
      <c r="J16" s="48">
        <f t="shared" si="2"/>
        <v>168.6719298245614</v>
      </c>
      <c r="K16" s="55">
        <f t="shared" si="1"/>
        <v>2283.3962499999998</v>
      </c>
    </row>
    <row r="17" spans="1:11" s="45" customFormat="1" ht="17.25" customHeight="1">
      <c r="A17" s="49" t="s">
        <v>58</v>
      </c>
      <c r="B17" s="50">
        <v>27</v>
      </c>
      <c r="C17" s="51">
        <v>6525.68</v>
      </c>
      <c r="D17" s="48">
        <f t="shared" si="3"/>
        <v>241.69185185185185</v>
      </c>
      <c r="E17" s="55">
        <f t="shared" si="0"/>
        <v>1549.8489999999999</v>
      </c>
      <c r="G17" s="49" t="s">
        <v>59</v>
      </c>
      <c r="H17" s="50">
        <v>54</v>
      </c>
      <c r="I17" s="51">
        <v>5218</v>
      </c>
      <c r="J17" s="48">
        <f t="shared" si="2"/>
        <v>96.629629629629633</v>
      </c>
      <c r="K17" s="55">
        <f t="shared" si="1"/>
        <v>1239.2749999999999</v>
      </c>
    </row>
    <row r="18" spans="1:11" s="45" customFormat="1" ht="17.25" customHeight="1">
      <c r="A18" s="49" t="s">
        <v>60</v>
      </c>
      <c r="B18" s="50">
        <v>37</v>
      </c>
      <c r="C18" s="51">
        <v>5691.84</v>
      </c>
      <c r="D18" s="48">
        <f t="shared" si="3"/>
        <v>153.83351351351351</v>
      </c>
      <c r="E18" s="55">
        <f t="shared" si="0"/>
        <v>1351.8119999999999</v>
      </c>
      <c r="G18" s="49" t="s">
        <v>61</v>
      </c>
      <c r="H18" s="50">
        <v>69</v>
      </c>
      <c r="I18" s="51">
        <v>9237.6299999999992</v>
      </c>
      <c r="J18" s="48">
        <f t="shared" si="2"/>
        <v>133.87869565217389</v>
      </c>
      <c r="K18" s="55">
        <f t="shared" si="1"/>
        <v>2193.9371249999999</v>
      </c>
    </row>
    <row r="19" spans="1:11" s="45" customFormat="1" ht="17.25" customHeight="1">
      <c r="A19" s="49" t="s">
        <v>62</v>
      </c>
      <c r="B19" s="50">
        <v>50</v>
      </c>
      <c r="C19" s="51">
        <v>10629.85</v>
      </c>
      <c r="D19" s="48">
        <f t="shared" si="3"/>
        <v>212.59700000000001</v>
      </c>
      <c r="E19" s="55">
        <f t="shared" si="0"/>
        <v>2524.589375</v>
      </c>
      <c r="G19" s="49" t="s">
        <v>63</v>
      </c>
      <c r="H19" s="50">
        <v>33</v>
      </c>
      <c r="I19" s="51">
        <v>5242.58</v>
      </c>
      <c r="J19" s="48">
        <f t="shared" si="2"/>
        <v>158.86606060606061</v>
      </c>
      <c r="K19" s="55">
        <f t="shared" si="1"/>
        <v>1245.11275</v>
      </c>
    </row>
    <row r="20" spans="1:11" s="45" customFormat="1" ht="17.25" customHeight="1">
      <c r="A20" s="49" t="s">
        <v>64</v>
      </c>
      <c r="B20" s="50">
        <v>47</v>
      </c>
      <c r="C20" s="51">
        <v>7659.71</v>
      </c>
      <c r="D20" s="48">
        <f t="shared" si="3"/>
        <v>162.97255319148937</v>
      </c>
      <c r="E20" s="55">
        <f t="shared" si="0"/>
        <v>1819.1811249999998</v>
      </c>
      <c r="G20" s="49" t="s">
        <v>65</v>
      </c>
      <c r="H20" s="50">
        <v>54</v>
      </c>
      <c r="I20" s="51">
        <v>7510</v>
      </c>
      <c r="J20" s="48">
        <f t="shared" si="2"/>
        <v>139.07407407407408</v>
      </c>
      <c r="K20" s="55">
        <f t="shared" si="1"/>
        <v>1783.625</v>
      </c>
    </row>
    <row r="21" spans="1:11" s="45" customFormat="1" ht="17.25" customHeight="1">
      <c r="A21" s="49" t="s">
        <v>66</v>
      </c>
      <c r="B21" s="50">
        <v>48</v>
      </c>
      <c r="C21" s="51">
        <v>7409.19</v>
      </c>
      <c r="D21" s="48">
        <f t="shared" si="3"/>
        <v>154.358125</v>
      </c>
      <c r="E21" s="55">
        <f t="shared" si="0"/>
        <v>1759.6826249999999</v>
      </c>
      <c r="G21" s="49" t="s">
        <v>67</v>
      </c>
      <c r="H21" s="50">
        <v>41</v>
      </c>
      <c r="I21" s="51">
        <v>4860</v>
      </c>
      <c r="J21" s="48">
        <f t="shared" si="2"/>
        <v>118.53658536585365</v>
      </c>
      <c r="K21" s="55">
        <f t="shared" si="1"/>
        <v>1154.25</v>
      </c>
    </row>
    <row r="22" spans="1:11" s="45" customFormat="1" ht="17.25" customHeight="1">
      <c r="A22" s="49" t="s">
        <v>68</v>
      </c>
      <c r="B22" s="50">
        <v>26</v>
      </c>
      <c r="C22" s="51">
        <v>4971.79</v>
      </c>
      <c r="D22" s="48">
        <f t="shared" si="3"/>
        <v>191.22269230769231</v>
      </c>
      <c r="E22" s="55">
        <f t="shared" si="0"/>
        <v>1180.800125</v>
      </c>
      <c r="G22" s="49" t="s">
        <v>69</v>
      </c>
      <c r="H22" s="50">
        <v>32</v>
      </c>
      <c r="I22" s="51">
        <v>3300</v>
      </c>
      <c r="J22" s="48">
        <f t="shared" si="2"/>
        <v>103.125</v>
      </c>
      <c r="K22" s="55">
        <f t="shared" si="1"/>
        <v>783.75</v>
      </c>
    </row>
    <row r="23" spans="1:11" s="45" customFormat="1" ht="17.25" customHeight="1">
      <c r="A23" s="49" t="s">
        <v>70</v>
      </c>
      <c r="B23" s="50">
        <v>50</v>
      </c>
      <c r="C23" s="51">
        <v>2550</v>
      </c>
      <c r="D23" s="48">
        <f t="shared" si="3"/>
        <v>51</v>
      </c>
      <c r="E23" s="55">
        <f t="shared" si="0"/>
        <v>605.625</v>
      </c>
      <c r="G23" s="49" t="s">
        <v>71</v>
      </c>
      <c r="H23" s="50">
        <v>72</v>
      </c>
      <c r="I23" s="51">
        <v>7379.22</v>
      </c>
      <c r="J23" s="48">
        <f t="shared" si="2"/>
        <v>102.48916666666668</v>
      </c>
      <c r="K23" s="55">
        <f t="shared" si="1"/>
        <v>1752.56475</v>
      </c>
    </row>
    <row r="24" spans="1:11" s="45" customFormat="1" ht="17.25" customHeight="1">
      <c r="A24" s="49" t="s">
        <v>72</v>
      </c>
      <c r="B24" s="50">
        <v>20</v>
      </c>
      <c r="C24" s="51">
        <v>1908.18</v>
      </c>
      <c r="D24" s="48">
        <f t="shared" si="3"/>
        <v>95.409000000000006</v>
      </c>
      <c r="E24" s="55">
        <f t="shared" si="0"/>
        <v>453.19274999999999</v>
      </c>
      <c r="G24" s="49" t="s">
        <v>73</v>
      </c>
      <c r="H24" s="50">
        <v>55</v>
      </c>
      <c r="I24" s="51">
        <v>4950</v>
      </c>
      <c r="J24" s="48">
        <f t="shared" si="2"/>
        <v>90</v>
      </c>
      <c r="K24" s="55">
        <f t="shared" si="1"/>
        <v>1175.625</v>
      </c>
    </row>
    <row r="25" spans="1:11" s="45" customFormat="1" ht="17.25" customHeight="1">
      <c r="A25" s="49" t="s">
        <v>74</v>
      </c>
      <c r="B25" s="50">
        <v>51</v>
      </c>
      <c r="C25" s="51">
        <v>8991.1</v>
      </c>
      <c r="D25" s="48">
        <f t="shared" si="3"/>
        <v>176.29607843137256</v>
      </c>
      <c r="E25" s="55">
        <f t="shared" si="0"/>
        <v>2135.38625</v>
      </c>
      <c r="G25" s="49" t="s">
        <v>75</v>
      </c>
      <c r="H25" s="50">
        <v>36</v>
      </c>
      <c r="I25" s="51">
        <v>2756.13</v>
      </c>
      <c r="J25" s="48">
        <f t="shared" si="2"/>
        <v>76.55916666666667</v>
      </c>
      <c r="K25" s="55">
        <f t="shared" si="1"/>
        <v>654.58087499999999</v>
      </c>
    </row>
    <row r="26" spans="1:11" s="45" customFormat="1" ht="17.25" customHeight="1">
      <c r="A26" s="49" t="s">
        <v>76</v>
      </c>
      <c r="B26" s="50">
        <v>52</v>
      </c>
      <c r="C26" s="51">
        <v>9574.11</v>
      </c>
      <c r="D26" s="48">
        <f t="shared" si="3"/>
        <v>184.11750000000001</v>
      </c>
      <c r="E26" s="55">
        <f t="shared" si="0"/>
        <v>2273.8511250000001</v>
      </c>
      <c r="G26" s="49" t="s">
        <v>77</v>
      </c>
      <c r="H26" s="50">
        <v>53</v>
      </c>
      <c r="I26" s="51">
        <v>6450</v>
      </c>
      <c r="J26" s="48">
        <f t="shared" si="2"/>
        <v>121.69811320754717</v>
      </c>
      <c r="K26" s="55">
        <f t="shared" si="1"/>
        <v>1531.875</v>
      </c>
    </row>
    <row r="27" spans="1:11" s="45" customFormat="1" ht="17.25" customHeight="1">
      <c r="A27" s="49" t="s">
        <v>78</v>
      </c>
      <c r="B27" s="50">
        <v>8</v>
      </c>
      <c r="C27" s="51">
        <v>1544.24</v>
      </c>
      <c r="D27" s="48">
        <f t="shared" si="3"/>
        <v>193.03</v>
      </c>
      <c r="E27" s="55">
        <f t="shared" si="0"/>
        <v>366.75700000000001</v>
      </c>
      <c r="G27" s="49" t="s">
        <v>79</v>
      </c>
      <c r="H27" s="50">
        <v>83</v>
      </c>
      <c r="I27" s="51">
        <v>16969.61</v>
      </c>
      <c r="J27" s="48">
        <f t="shared" si="2"/>
        <v>204.45313253012048</v>
      </c>
      <c r="K27" s="55">
        <f t="shared" si="1"/>
        <v>4030.2823749999998</v>
      </c>
    </row>
    <row r="28" spans="1:11" s="45" customFormat="1" ht="17.25" customHeight="1">
      <c r="A28" s="49" t="s">
        <v>80</v>
      </c>
      <c r="B28" s="50">
        <v>28</v>
      </c>
      <c r="C28" s="51">
        <v>4247.76</v>
      </c>
      <c r="D28" s="48">
        <f t="shared" si="3"/>
        <v>151.70571428571429</v>
      </c>
      <c r="E28" s="55">
        <f t="shared" si="0"/>
        <v>1008.843</v>
      </c>
      <c r="G28" s="49" t="s">
        <v>81</v>
      </c>
      <c r="H28" s="50">
        <v>95</v>
      </c>
      <c r="I28" s="51">
        <v>18263.330000000002</v>
      </c>
      <c r="J28" s="48">
        <f t="shared" si="2"/>
        <v>192.24557894736844</v>
      </c>
      <c r="K28" s="55">
        <f t="shared" si="1"/>
        <v>4337.5408750000006</v>
      </c>
    </row>
    <row r="29" spans="1:11" s="45" customFormat="1" ht="17.25" customHeight="1">
      <c r="A29" s="49" t="s">
        <v>82</v>
      </c>
      <c r="B29" s="50">
        <v>14</v>
      </c>
      <c r="C29" s="51">
        <v>2400</v>
      </c>
      <c r="D29" s="48">
        <f t="shared" si="3"/>
        <v>171.42857142857142</v>
      </c>
      <c r="E29" s="55">
        <f t="shared" si="0"/>
        <v>570</v>
      </c>
      <c r="G29" s="49" t="s">
        <v>83</v>
      </c>
      <c r="H29" s="50">
        <v>68</v>
      </c>
      <c r="I29" s="51">
        <v>9300.34</v>
      </c>
      <c r="J29" s="48">
        <f t="shared" si="2"/>
        <v>136.76970588235295</v>
      </c>
      <c r="K29" s="55">
        <f t="shared" si="1"/>
        <v>2208.8307500000001</v>
      </c>
    </row>
    <row r="30" spans="1:11" s="45" customFormat="1" ht="17.25" customHeight="1">
      <c r="A30" s="49" t="s">
        <v>120</v>
      </c>
      <c r="B30" s="50">
        <v>13</v>
      </c>
      <c r="C30" s="51">
        <v>2020.41</v>
      </c>
      <c r="D30" s="48">
        <f t="shared" si="3"/>
        <v>155.41615384615386</v>
      </c>
      <c r="E30" s="55">
        <f t="shared" si="0"/>
        <v>479.847375</v>
      </c>
      <c r="G30" s="49" t="s">
        <v>84</v>
      </c>
      <c r="H30" s="50">
        <v>107</v>
      </c>
      <c r="I30" s="51">
        <v>34304.120000000003</v>
      </c>
      <c r="J30" s="48">
        <f t="shared" si="2"/>
        <v>320.59925233644861</v>
      </c>
      <c r="K30" s="55">
        <f t="shared" si="1"/>
        <v>8147.2285000000002</v>
      </c>
    </row>
    <row r="31" spans="1:11" s="45" customFormat="1" ht="17.25" customHeight="1">
      <c r="A31" s="49" t="s">
        <v>85</v>
      </c>
      <c r="B31" s="50">
        <v>173</v>
      </c>
      <c r="C31" s="51">
        <v>17007.04</v>
      </c>
      <c r="D31" s="48">
        <f t="shared" si="3"/>
        <v>98.306589595375726</v>
      </c>
      <c r="E31" s="55">
        <f t="shared" si="0"/>
        <v>4039.172</v>
      </c>
      <c r="G31" s="49" t="s">
        <v>86</v>
      </c>
      <c r="H31" s="50">
        <v>51</v>
      </c>
      <c r="I31" s="51">
        <v>4804.12</v>
      </c>
      <c r="J31" s="48">
        <f t="shared" si="2"/>
        <v>94.198431372549024</v>
      </c>
      <c r="K31" s="55">
        <f t="shared" si="1"/>
        <v>1140.9784999999999</v>
      </c>
    </row>
    <row r="32" spans="1:11" s="45" customFormat="1" ht="17.25" customHeight="1">
      <c r="A32" s="49" t="s">
        <v>87</v>
      </c>
      <c r="B32" s="50">
        <v>84</v>
      </c>
      <c r="C32" s="51">
        <v>14505.18</v>
      </c>
      <c r="D32" s="48">
        <f t="shared" si="3"/>
        <v>172.68071428571429</v>
      </c>
      <c r="E32" s="55">
        <f t="shared" si="0"/>
        <v>3444.9802500000001</v>
      </c>
      <c r="G32" s="49" t="s">
        <v>88</v>
      </c>
      <c r="H32" s="50">
        <v>83</v>
      </c>
      <c r="I32" s="51">
        <v>6890</v>
      </c>
      <c r="J32" s="48">
        <f t="shared" si="2"/>
        <v>83.01204819277109</v>
      </c>
      <c r="K32" s="55">
        <f t="shared" si="1"/>
        <v>1636.375</v>
      </c>
    </row>
    <row r="33" spans="1:11" s="45" customFormat="1" ht="17.25" customHeight="1">
      <c r="A33" s="49" t="s">
        <v>89</v>
      </c>
      <c r="B33" s="50">
        <v>103</v>
      </c>
      <c r="C33" s="51">
        <v>16297.35</v>
      </c>
      <c r="D33" s="48">
        <f t="shared" si="3"/>
        <v>158.22669902912622</v>
      </c>
      <c r="E33" s="55">
        <f t="shared" si="0"/>
        <v>3870.620625</v>
      </c>
      <c r="G33" s="49" t="s">
        <v>90</v>
      </c>
      <c r="H33" s="50">
        <v>42</v>
      </c>
      <c r="I33" s="51">
        <v>7528.39</v>
      </c>
      <c r="J33" s="48">
        <f t="shared" si="2"/>
        <v>179.24738095238095</v>
      </c>
      <c r="K33" s="55">
        <f t="shared" si="1"/>
        <v>1787.9926250000001</v>
      </c>
    </row>
    <row r="34" spans="1:11" s="45" customFormat="1" ht="17.25" customHeight="1">
      <c r="A34" s="49" t="s">
        <v>91</v>
      </c>
      <c r="B34" s="50">
        <v>56</v>
      </c>
      <c r="C34" s="51">
        <v>9878.43</v>
      </c>
      <c r="D34" s="48">
        <f t="shared" si="3"/>
        <v>176.40053571428572</v>
      </c>
      <c r="E34" s="55">
        <f t="shared" si="0"/>
        <v>2346.127125</v>
      </c>
      <c r="G34" s="49" t="s">
        <v>92</v>
      </c>
      <c r="H34" s="50">
        <v>22</v>
      </c>
      <c r="I34" s="51">
        <v>4504.9399999999996</v>
      </c>
      <c r="J34" s="48">
        <f t="shared" si="2"/>
        <v>204.76999999999998</v>
      </c>
      <c r="K34" s="55">
        <f t="shared" si="1"/>
        <v>1069.9232499999998</v>
      </c>
    </row>
    <row r="35" spans="1:11" s="45" customFormat="1" ht="17.25" customHeight="1">
      <c r="A35" s="49" t="s">
        <v>93</v>
      </c>
      <c r="B35" s="50">
        <v>92</v>
      </c>
      <c r="C35" s="51">
        <v>10832.68</v>
      </c>
      <c r="D35" s="48">
        <f t="shared" si="3"/>
        <v>117.74652173913044</v>
      </c>
      <c r="E35" s="55">
        <f t="shared" si="0"/>
        <v>2572.7615000000001</v>
      </c>
      <c r="G35" s="49" t="s">
        <v>94</v>
      </c>
      <c r="H35" s="50">
        <v>42</v>
      </c>
      <c r="I35" s="51">
        <v>6366.1</v>
      </c>
      <c r="J35" s="48">
        <f t="shared" si="2"/>
        <v>151.57380952380953</v>
      </c>
      <c r="K35" s="55">
        <f t="shared" si="1"/>
        <v>1511.94875</v>
      </c>
    </row>
    <row r="36" spans="1:11" s="45" customFormat="1" ht="17.25" customHeight="1">
      <c r="A36" s="49" t="s">
        <v>95</v>
      </c>
      <c r="B36" s="50">
        <v>131</v>
      </c>
      <c r="C36" s="51">
        <v>26659.32</v>
      </c>
      <c r="D36" s="48">
        <f t="shared" si="3"/>
        <v>203.50625954198472</v>
      </c>
      <c r="E36" s="55">
        <f t="shared" si="0"/>
        <v>6331.5884999999998</v>
      </c>
      <c r="G36" s="49" t="s">
        <v>96</v>
      </c>
      <c r="H36" s="50">
        <v>24</v>
      </c>
      <c r="I36" s="51">
        <v>4809.3999999999996</v>
      </c>
      <c r="J36" s="48">
        <f t="shared" si="2"/>
        <v>200.39166666666665</v>
      </c>
      <c r="K36" s="55">
        <f t="shared" si="1"/>
        <v>1142.2324999999998</v>
      </c>
    </row>
    <row r="37" spans="1:11" s="45" customFormat="1" ht="17.25" customHeight="1">
      <c r="A37" s="49" t="s">
        <v>97</v>
      </c>
      <c r="B37" s="50">
        <v>66</v>
      </c>
      <c r="C37" s="51">
        <v>11125</v>
      </c>
      <c r="D37" s="48">
        <f t="shared" si="3"/>
        <v>168.56060606060606</v>
      </c>
      <c r="E37" s="55">
        <f t="shared" si="0"/>
        <v>2642.1875</v>
      </c>
      <c r="G37" s="49" t="s">
        <v>98</v>
      </c>
      <c r="H37" s="50">
        <v>93</v>
      </c>
      <c r="I37" s="51">
        <v>21495.93</v>
      </c>
      <c r="J37" s="48">
        <f t="shared" si="2"/>
        <v>231.13903225806453</v>
      </c>
      <c r="K37" s="55">
        <f t="shared" si="1"/>
        <v>5105.283375</v>
      </c>
    </row>
    <row r="38" spans="1:11" s="45" customFormat="1" ht="17.25" customHeight="1">
      <c r="A38" s="49" t="s">
        <v>99</v>
      </c>
      <c r="B38" s="50">
        <v>59</v>
      </c>
      <c r="C38" s="51">
        <v>12929.48</v>
      </c>
      <c r="D38" s="48">
        <f t="shared" si="3"/>
        <v>219.14372881355931</v>
      </c>
      <c r="E38" s="55">
        <f t="shared" si="0"/>
        <v>3070.7514999999999</v>
      </c>
      <c r="G38" s="49" t="s">
        <v>100</v>
      </c>
      <c r="H38" s="50">
        <v>49</v>
      </c>
      <c r="I38" s="51">
        <v>7650</v>
      </c>
      <c r="J38" s="48">
        <f t="shared" si="2"/>
        <v>156.12244897959184</v>
      </c>
      <c r="K38" s="55">
        <f t="shared" si="1"/>
        <v>1816.875</v>
      </c>
    </row>
    <row r="39" spans="1:11" s="45" customFormat="1" ht="17.25" customHeight="1">
      <c r="A39" s="49" t="s">
        <v>101</v>
      </c>
      <c r="B39" s="50">
        <v>98</v>
      </c>
      <c r="C39" s="51">
        <v>11377.24</v>
      </c>
      <c r="D39" s="48">
        <f t="shared" si="3"/>
        <v>116.09428571428572</v>
      </c>
      <c r="E39" s="55">
        <f t="shared" si="0"/>
        <v>2702.0944999999997</v>
      </c>
      <c r="G39" s="49" t="s">
        <v>102</v>
      </c>
      <c r="H39" s="50">
        <v>75</v>
      </c>
      <c r="I39" s="51">
        <v>12025.71</v>
      </c>
      <c r="J39" s="48">
        <f t="shared" si="2"/>
        <v>160.34279999999998</v>
      </c>
      <c r="K39" s="55">
        <f t="shared" si="1"/>
        <v>2856.1061249999998</v>
      </c>
    </row>
    <row r="40" spans="1:11" s="45" customFormat="1" ht="17.25" customHeight="1">
      <c r="A40" s="49" t="s">
        <v>103</v>
      </c>
      <c r="B40" s="50">
        <v>46</v>
      </c>
      <c r="C40" s="51">
        <v>4127.5600000000004</v>
      </c>
      <c r="D40" s="48">
        <f t="shared" si="3"/>
        <v>89.729565217391311</v>
      </c>
      <c r="E40" s="55">
        <f t="shared" si="0"/>
        <v>980.29550000000006</v>
      </c>
      <c r="G40" s="49" t="s">
        <v>104</v>
      </c>
      <c r="H40" s="50">
        <v>58</v>
      </c>
      <c r="I40" s="51">
        <v>10742.59</v>
      </c>
      <c r="J40" s="48">
        <f t="shared" si="2"/>
        <v>185.21706896551726</v>
      </c>
      <c r="K40" s="55">
        <f t="shared" si="1"/>
        <v>2551.3651249999998</v>
      </c>
    </row>
    <row r="41" spans="1:11" s="45" customFormat="1" ht="17.25" customHeight="1">
      <c r="A41" s="49" t="s">
        <v>105</v>
      </c>
      <c r="B41" s="50">
        <v>78</v>
      </c>
      <c r="C41" s="51">
        <v>15411.06</v>
      </c>
      <c r="D41" s="48">
        <f t="shared" si="3"/>
        <v>197.5776923076923</v>
      </c>
      <c r="E41" s="55">
        <f t="shared" si="0"/>
        <v>3660.1267499999999</v>
      </c>
      <c r="G41" s="49" t="s">
        <v>106</v>
      </c>
      <c r="H41" s="50">
        <v>20</v>
      </c>
      <c r="I41" s="51">
        <v>2000</v>
      </c>
      <c r="J41" s="48">
        <f t="shared" si="2"/>
        <v>100</v>
      </c>
      <c r="K41" s="55">
        <f t="shared" si="1"/>
        <v>475</v>
      </c>
    </row>
    <row r="42" spans="1:11" s="45" customFormat="1" ht="17.25" customHeight="1">
      <c r="A42" s="49" t="s">
        <v>107</v>
      </c>
      <c r="B42" s="50">
        <v>43</v>
      </c>
      <c r="C42" s="51">
        <v>6579.58</v>
      </c>
      <c r="D42" s="48">
        <f t="shared" si="3"/>
        <v>153.01348837209301</v>
      </c>
      <c r="E42" s="55">
        <f t="shared" si="0"/>
        <v>1562.6502499999999</v>
      </c>
      <c r="G42" s="49" t="s">
        <v>108</v>
      </c>
      <c r="H42" s="50">
        <v>27</v>
      </c>
      <c r="I42" s="51">
        <v>2452.59</v>
      </c>
      <c r="J42" s="48">
        <f t="shared" si="2"/>
        <v>90.836666666666673</v>
      </c>
      <c r="K42" s="55">
        <f t="shared" si="1"/>
        <v>582.49012500000003</v>
      </c>
    </row>
    <row r="43" spans="1:11" s="45" customFormat="1" ht="17.25" customHeight="1">
      <c r="A43" s="49" t="s">
        <v>121</v>
      </c>
      <c r="B43" s="50">
        <v>18</v>
      </c>
      <c r="C43" s="51">
        <v>2424.16</v>
      </c>
      <c r="D43" s="48">
        <f t="shared" si="3"/>
        <v>134.67555555555555</v>
      </c>
      <c r="E43" s="55">
        <f t="shared" si="0"/>
        <v>575.73799999999994</v>
      </c>
      <c r="G43" s="49" t="s">
        <v>109</v>
      </c>
      <c r="H43" s="50">
        <v>54</v>
      </c>
      <c r="I43" s="51">
        <v>4233.3500000000004</v>
      </c>
      <c r="J43" s="48">
        <f t="shared" si="2"/>
        <v>78.395370370370372</v>
      </c>
      <c r="K43" s="55">
        <f t="shared" si="1"/>
        <v>1005.4206250000001</v>
      </c>
    </row>
    <row r="44" spans="1:11" s="45" customFormat="1" ht="17.25" customHeight="1">
      <c r="A44" s="49" t="s">
        <v>110</v>
      </c>
      <c r="B44" s="50">
        <v>68</v>
      </c>
      <c r="C44" s="51">
        <v>3277.7</v>
      </c>
      <c r="D44" s="48">
        <f t="shared" si="3"/>
        <v>48.201470588235289</v>
      </c>
      <c r="E44" s="55">
        <f t="shared" si="0"/>
        <v>778.4537499999999</v>
      </c>
      <c r="G44" s="49" t="s">
        <v>111</v>
      </c>
      <c r="H44" s="50">
        <v>54</v>
      </c>
      <c r="I44" s="51">
        <v>6600</v>
      </c>
      <c r="J44" s="48">
        <f t="shared" si="2"/>
        <v>122.22222222222223</v>
      </c>
      <c r="K44" s="55">
        <f t="shared" si="1"/>
        <v>1567.5</v>
      </c>
    </row>
    <row r="45" spans="1:11" s="45" customFormat="1" ht="17.25" customHeight="1">
      <c r="G45" s="49" t="s">
        <v>112</v>
      </c>
      <c r="H45" s="50">
        <v>63</v>
      </c>
      <c r="I45" s="51">
        <v>9314.93</v>
      </c>
      <c r="J45" s="48">
        <f t="shared" si="2"/>
        <v>147.85603174603176</v>
      </c>
      <c r="K45" s="55">
        <f t="shared" si="1"/>
        <v>2212.2958749999998</v>
      </c>
    </row>
    <row r="46" spans="1:11" s="41" customFormat="1" ht="17.100000000000001" customHeight="1"/>
    <row r="47" spans="1:11" s="41" customFormat="1" ht="17.100000000000001" customHeight="1"/>
    <row r="48" spans="1:11" s="41" customFormat="1" ht="17.100000000000001" customHeight="1"/>
    <row r="49" s="41" customFormat="1" ht="17.100000000000001" customHeight="1"/>
    <row r="50" s="41" customFormat="1" ht="17.100000000000001" customHeight="1"/>
    <row r="51" s="41" customFormat="1" ht="17.100000000000001" customHeight="1"/>
    <row r="52" s="41" customFormat="1" ht="17.100000000000001" customHeight="1"/>
    <row r="53" s="41" customFormat="1" ht="17.100000000000001" customHeight="1"/>
    <row r="54" s="41" customFormat="1" ht="17.100000000000001" customHeight="1"/>
    <row r="55" s="41" customFormat="1" ht="17.100000000000001" customHeight="1"/>
    <row r="56" s="41" customFormat="1" ht="17.100000000000001" customHeight="1"/>
    <row r="57" s="41" customFormat="1" ht="17.100000000000001" customHeight="1"/>
    <row r="58" s="41" customFormat="1" ht="17.100000000000001" customHeight="1"/>
    <row r="59" s="41" customFormat="1" ht="17.100000000000001" customHeight="1"/>
    <row r="60" s="41" customFormat="1" ht="17.100000000000001" customHeight="1"/>
    <row r="61" s="41" customFormat="1" ht="17.100000000000001" customHeight="1"/>
    <row r="62" s="41" customFormat="1" ht="17.100000000000001" customHeight="1"/>
    <row r="63" s="41" customFormat="1" ht="17.100000000000001" customHeight="1"/>
    <row r="64" s="41" customFormat="1" ht="17.100000000000001" customHeight="1"/>
    <row r="65" s="41" customFormat="1" ht="17.100000000000001" customHeight="1"/>
    <row r="66" s="41" customFormat="1" ht="17.100000000000001" customHeight="1"/>
    <row r="67" s="41" customFormat="1" ht="17.100000000000001" customHeight="1"/>
    <row r="68" s="41" customFormat="1" ht="17.100000000000001" customHeight="1"/>
    <row r="69" s="41" customFormat="1" ht="17.100000000000001" customHeight="1"/>
    <row r="70" s="41" customFormat="1" ht="17.100000000000001" customHeight="1"/>
    <row r="71" s="41" customFormat="1" ht="17.100000000000001" customHeight="1"/>
    <row r="72" s="41" customFormat="1" ht="17.100000000000001" customHeight="1"/>
    <row r="73" s="41" customFormat="1" ht="17.100000000000001" customHeight="1"/>
    <row r="74" s="41" customFormat="1" ht="17.100000000000001" customHeight="1"/>
    <row r="75" s="41" customFormat="1" ht="17.100000000000001" customHeight="1"/>
    <row r="76" s="41" customFormat="1" ht="17.100000000000001" customHeight="1"/>
    <row r="77" s="41" customFormat="1" ht="17.100000000000001" customHeight="1"/>
    <row r="78" s="41" customFormat="1" ht="17.100000000000001" customHeight="1"/>
    <row r="79" s="41" customFormat="1" ht="17.100000000000001" customHeight="1"/>
    <row r="80" s="41" customFormat="1" ht="17.100000000000001" customHeight="1"/>
    <row r="81" s="41" customFormat="1" ht="17.100000000000001" customHeight="1"/>
    <row r="82" s="41" customFormat="1" ht="17.100000000000001" customHeight="1"/>
    <row r="83" s="41" customFormat="1" ht="17.100000000000001" customHeight="1"/>
    <row r="84" s="41" customFormat="1" ht="17.100000000000001" customHeight="1"/>
    <row r="85" s="41" customFormat="1" ht="17.100000000000001" customHeight="1"/>
    <row r="86" s="41" customFormat="1" ht="17.100000000000001" customHeight="1"/>
    <row r="87" s="41" customFormat="1" ht="17.100000000000001" customHeight="1"/>
  </sheetData>
  <sheetProtection algorithmName="SHA-512" hashValue="VYqJo8wFXgh1w79nvoQ9vfoQTmjxea3JKWiR4k0uoy61Kg9PnwCCyQ4BfQzaK0enxaRWvugjGIEzzeLF/MD0zg==" saltValue="GTKOZn7UEZT7LwarIdaylQ==" spinCount="100000" sheet="1" objects="1" scenarios="1"/>
  <phoneticPr fontId="4"/>
  <pageMargins left="0.31496062992125984" right="0.11811023622047245" top="0.47244094488188981" bottom="0.35433070866141736" header="0.31496062992125984" footer="0.31496062992125984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094AA0CE6A4314CB5A42FF5CE8857F0" ma:contentTypeVersion="11" ma:contentTypeDescription="新しいドキュメントを作成します。" ma:contentTypeScope="" ma:versionID="cd925c1e13417319b350566b24b28370">
  <xsd:schema xmlns:xsd="http://www.w3.org/2001/XMLSchema" xmlns:xs="http://www.w3.org/2001/XMLSchema" xmlns:p="http://schemas.microsoft.com/office/2006/metadata/properties" xmlns:ns3="5faca1f7-fd7d-4439-b18e-b8ff66a93df4" targetNamespace="http://schemas.microsoft.com/office/2006/metadata/properties" ma:root="true" ma:fieldsID="ad7ff4e4eb9d5f1d4e0cdee7d35c6a07" ns3:_="">
    <xsd:import namespace="5faca1f7-fd7d-4439-b18e-b8ff66a93df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LengthInSeconds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aca1f7-fd7d-4439-b18e-b8ff66a93d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91D8BAC-3FAB-470E-8263-D266A41073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faca1f7-fd7d-4439-b18e-b8ff66a93df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80A413B-18E5-4B3A-BBF7-B98A5A16AEC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0E2C3A8-442E-4E7F-884B-E01A39CF6176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5faca1f7-fd7d-4439-b18e-b8ff66a93df4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様式2-2_地区提出用</vt:lpstr>
      <vt:lpstr>様式2-2_書き方ガイド</vt:lpstr>
      <vt:lpstr>申請可能額</vt:lpstr>
      <vt:lpstr>申請可能額!Print_Area</vt:lpstr>
      <vt:lpstr>'様式2-2_書き方ガイド'!Print_Area</vt:lpstr>
      <vt:lpstr>'様式2-2_地区提出用'!Print_Area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fbranch</dc:creator>
  <cp:lastModifiedBy>2760 fbranch</cp:lastModifiedBy>
  <cp:lastPrinted>2026-01-15T06:42:14Z</cp:lastPrinted>
  <dcterms:created xsi:type="dcterms:W3CDTF">2021-11-18T07:04:17Z</dcterms:created>
  <dcterms:modified xsi:type="dcterms:W3CDTF">2026-01-20T02:23:13Z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0x010100B094AA0CE6A4314CB5A42FF5CE8857F0</vt:lpwstr>
  </property>
</Properties>
</file>