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d2760-my.sharepoint.com/personal/2760fbranch_rid2760_onmicrosoft_com/Documents/ドキュメント/24-25/補助金いろいろ/DG/"/>
    </mc:Choice>
  </mc:AlternateContent>
  <xr:revisionPtr revIDLastSave="30" documentId="8_{49D1EEFE-A0F8-456D-9606-DF9C09C8C7CE}" xr6:coauthVersionLast="47" xr6:coauthVersionMax="47" xr10:uidLastSave="{106B9468-56C6-45A9-A9EE-3C4DB83CDB67}"/>
  <bookViews>
    <workbookView xWindow="-120" yWindow="-120" windowWidth="29040" windowHeight="15720" activeTab="1" xr2:uid="{5DC385F5-7395-4CAA-B222-12201F5A955A}"/>
  </bookViews>
  <sheets>
    <sheet name="様式2-2_地区提出用" sheetId="19" r:id="rId1"/>
    <sheet name="様式2-2_書き方ガイド" sheetId="3" r:id="rId2"/>
    <sheet name="24-25申請可能額一覧表" sheetId="18" r:id="rId3"/>
  </sheets>
  <definedNames>
    <definedName name="_xlnm.Print_Area" localSheetId="1">'様式2-2_書き方ガイド'!$A$1:$AE$34</definedName>
    <definedName name="_xlnm.Print_Area" localSheetId="0">'様式2-2_地区提出用'!$A$1:$AE$34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9" i="19" l="1"/>
  <c r="AA15" i="19"/>
  <c r="M45" i="18"/>
  <c r="M44" i="18"/>
  <c r="F44" i="18"/>
  <c r="M43" i="18"/>
  <c r="F43" i="18"/>
  <c r="M42" i="18"/>
  <c r="F42" i="18"/>
  <c r="M41" i="18"/>
  <c r="F41" i="18"/>
  <c r="M40" i="18"/>
  <c r="F40" i="18"/>
  <c r="M39" i="18"/>
  <c r="F39" i="18"/>
  <c r="M38" i="18"/>
  <c r="F38" i="18"/>
  <c r="M37" i="18"/>
  <c r="F37" i="18"/>
  <c r="M36" i="18"/>
  <c r="F36" i="18"/>
  <c r="M35" i="18"/>
  <c r="F35" i="18"/>
  <c r="M34" i="18"/>
  <c r="F34" i="18"/>
  <c r="M33" i="18"/>
  <c r="F33" i="18"/>
  <c r="M32" i="18"/>
  <c r="F32" i="18"/>
  <c r="M31" i="18"/>
  <c r="F31" i="18"/>
  <c r="M30" i="18"/>
  <c r="F30" i="18"/>
  <c r="M29" i="18"/>
  <c r="F29" i="18"/>
  <c r="M28" i="18"/>
  <c r="F28" i="18"/>
  <c r="M27" i="18"/>
  <c r="F27" i="18"/>
  <c r="M26" i="18"/>
  <c r="F26" i="18"/>
  <c r="M25" i="18"/>
  <c r="F25" i="18"/>
  <c r="M24" i="18"/>
  <c r="F24" i="18"/>
  <c r="M23" i="18"/>
  <c r="F23" i="18"/>
  <c r="M22" i="18"/>
  <c r="F22" i="18"/>
  <c r="M21" i="18"/>
  <c r="F21" i="18"/>
  <c r="M20" i="18"/>
  <c r="F20" i="18"/>
  <c r="M19" i="18"/>
  <c r="F19" i="18"/>
  <c r="M18" i="18"/>
  <c r="F18" i="18"/>
  <c r="M17" i="18"/>
  <c r="F17" i="18"/>
  <c r="M16" i="18"/>
  <c r="F16" i="18"/>
  <c r="M15" i="18"/>
  <c r="F15" i="18"/>
  <c r="M14" i="18"/>
  <c r="F14" i="18"/>
  <c r="M13" i="18"/>
  <c r="F13" i="18"/>
  <c r="M12" i="18"/>
  <c r="F12" i="18"/>
  <c r="M11" i="18"/>
  <c r="F11" i="18"/>
  <c r="M10" i="18"/>
  <c r="F10" i="18"/>
  <c r="M9" i="18"/>
  <c r="F9" i="18"/>
  <c r="M8" i="18"/>
  <c r="F8" i="18"/>
  <c r="M7" i="18"/>
  <c r="F7" i="18"/>
  <c r="M6" i="18"/>
  <c r="F6" i="18"/>
  <c r="M5" i="18"/>
  <c r="F5" i="18"/>
  <c r="M4" i="18"/>
  <c r="F4" i="18"/>
  <c r="M3" i="18"/>
  <c r="F3" i="18"/>
</calcChain>
</file>

<file path=xl/sharedStrings.xml><?xml version="1.0" encoding="utf-8"?>
<sst xmlns="http://schemas.openxmlformats.org/spreadsheetml/2006/main" count="204" uniqueCount="138">
  <si>
    <t>ロータリー財団地区補助金（DG）　申請書</t>
    <rPh sb="5" eb="7">
      <t>ザイダン</t>
    </rPh>
    <phoneticPr fontId="2"/>
  </si>
  <si>
    <t>担当者名</t>
    <rPh sb="0" eb="2">
      <t>タントウ</t>
    </rPh>
    <rPh sb="2" eb="3">
      <t>シャ</t>
    </rPh>
    <rPh sb="3" eb="4">
      <t>ナ</t>
    </rPh>
    <phoneticPr fontId="2"/>
  </si>
  <si>
    <t>プロジェクト支出合計額　</t>
    <rPh sb="6" eb="8">
      <t>シシュツ</t>
    </rPh>
    <rPh sb="8" eb="10">
      <t>ゴウケイ</t>
    </rPh>
    <rPh sb="10" eb="11">
      <t>ガク</t>
    </rPh>
    <phoneticPr fontId="2"/>
  </si>
  <si>
    <t>×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</si>
  <si>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</si>
  <si>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</si>
  <si>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</si>
  <si>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</si>
  <si>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</si>
  <si>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</si>
  <si>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</si>
  <si>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</si>
  <si>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</si>
  <si>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2"/>
  </si>
  <si>
    <t>金額（円）</t>
    <rPh sb="0" eb="2">
      <t>キンガク</t>
    </rPh>
    <rPh sb="3" eb="4">
      <t>エン</t>
    </rPh>
    <phoneticPr fontId="2"/>
  </si>
  <si>
    <t>個数</t>
    <rPh sb="0" eb="2">
      <t>コスウ</t>
    </rPh>
    <phoneticPr fontId="2"/>
  </si>
  <si>
    <t>×</t>
    <phoneticPr fontId="2"/>
  </si>
  <si>
    <t>単価</t>
    <rPh sb="0" eb="2">
      <t>タンカ</t>
    </rPh>
    <phoneticPr fontId="2"/>
  </si>
  <si>
    <t>見積り
カタログ No.</t>
    <phoneticPr fontId="2"/>
  </si>
  <si>
    <t>業者名</t>
    <rPh sb="0" eb="2">
      <t>ギョウシャ</t>
    </rPh>
    <rPh sb="2" eb="3">
      <t>ナ</t>
    </rPh>
    <phoneticPr fontId="2"/>
  </si>
  <si>
    <t>プロジェクト収入合計額　</t>
    <rPh sb="6" eb="8">
      <t>シュウニュウ</t>
    </rPh>
    <rPh sb="8" eb="10">
      <t>ゴウケイ</t>
    </rPh>
    <rPh sb="10" eb="11">
      <t>ガク</t>
    </rPh>
    <phoneticPr fontId="2"/>
  </si>
  <si>
    <t>クラブ拠出額</t>
    <rPh sb="3" eb="5">
      <t>キョシュツ</t>
    </rPh>
    <rPh sb="5" eb="6">
      <t>ガク</t>
    </rPh>
    <phoneticPr fontId="2"/>
  </si>
  <si>
    <t>収入源</t>
    <rPh sb="0" eb="3">
      <t>シュウニュウゲン</t>
    </rPh>
    <phoneticPr fontId="2"/>
  </si>
  <si>
    <t>【収入】</t>
    <rPh sb="1" eb="3">
      <t>シュウニュウ</t>
    </rPh>
    <phoneticPr fontId="2"/>
  </si>
  <si>
    <t>◆収支予算書</t>
    <rPh sb="1" eb="3">
      <t>シュウシ</t>
    </rPh>
    <rPh sb="3" eb="5">
      <t>ヨサン</t>
    </rPh>
    <rPh sb="5" eb="6">
      <t>ショ</t>
    </rPh>
    <phoneticPr fontId="2"/>
  </si>
  <si>
    <t>連絡先tel：</t>
    <rPh sb="0" eb="3">
      <t>レンラクサキ</t>
    </rPh>
    <phoneticPr fontId="2"/>
  </si>
  <si>
    <t>:</t>
    <phoneticPr fontId="2"/>
  </si>
  <si>
    <t>クラブtel：</t>
    <phoneticPr fontId="2"/>
  </si>
  <si>
    <t>ロータリアンより物品・サービスを購入する</t>
    <rPh sb="8" eb="10">
      <t>ブッピン</t>
    </rPh>
    <rPh sb="16" eb="18">
      <t>コウニュウ</t>
    </rPh>
    <phoneticPr fontId="2"/>
  </si>
  <si>
    <t>予算項目</t>
  </si>
  <si>
    <t>申請可能額($)</t>
    <rPh sb="0" eb="4">
      <t>シンセイカノウ</t>
    </rPh>
    <rPh sb="4" eb="5">
      <t>ガク</t>
    </rPh>
    <phoneticPr fontId="2"/>
  </si>
  <si>
    <t>＄○○○○</t>
    <phoneticPr fontId="2"/>
  </si>
  <si>
    <t>第2760地区　2024 ー 25 年度</t>
    <rPh sb="0" eb="1">
      <t>ダイ</t>
    </rPh>
    <rPh sb="5" eb="7">
      <t>チク</t>
    </rPh>
    <rPh sb="18" eb="19">
      <t>ネン</t>
    </rPh>
    <rPh sb="19" eb="20">
      <t>ド</t>
    </rPh>
    <phoneticPr fontId="2"/>
  </si>
  <si>
    <t>クラブ名</t>
    <rPh sb="3" eb="4">
      <t>ナ</t>
    </rPh>
    <phoneticPr fontId="2"/>
  </si>
  <si>
    <t>2024-25年度地区補助金申請可能額</t>
    <rPh sb="7" eb="9">
      <t>ネンド</t>
    </rPh>
    <rPh sb="9" eb="14">
      <t>チクホジョキン</t>
    </rPh>
    <rPh sb="14" eb="16">
      <t>シンセイ</t>
    </rPh>
    <rPh sb="16" eb="19">
      <t>カノウガク</t>
    </rPh>
    <phoneticPr fontId="2"/>
  </si>
  <si>
    <t>分区</t>
    <rPh sb="0" eb="2">
      <t>ブンク</t>
    </rPh>
    <phoneticPr fontId="21"/>
  </si>
  <si>
    <t>クラブ名</t>
    <phoneticPr fontId="21"/>
  </si>
  <si>
    <t>2021年7月1日会員数</t>
    <rPh sb="4" eb="5">
      <t>ネン</t>
    </rPh>
    <rPh sb="6" eb="7">
      <t>ガツ</t>
    </rPh>
    <rPh sb="8" eb="9">
      <t>ヒ</t>
    </rPh>
    <phoneticPr fontId="2"/>
  </si>
  <si>
    <t>2021-22年度
年次基金寄付
合計(＄）</t>
    <rPh sb="7" eb="9">
      <t>ネンド</t>
    </rPh>
    <rPh sb="10" eb="14">
      <t>ネンジキキン</t>
    </rPh>
    <rPh sb="14" eb="16">
      <t>キフ</t>
    </rPh>
    <rPh sb="17" eb="19">
      <t>ゴウケイ</t>
    </rPh>
    <phoneticPr fontId="2"/>
  </si>
  <si>
    <t>一人あたり($)</t>
    <rPh sb="0" eb="2">
      <t>ヒトリ</t>
    </rPh>
    <phoneticPr fontId="2"/>
  </si>
  <si>
    <r>
      <t xml:space="preserve">申請可能額
</t>
    </r>
    <r>
      <rPr>
        <sz val="7"/>
        <rFont val="Meiryo UI"/>
        <family val="3"/>
        <charset val="128"/>
      </rPr>
      <t>年次基金寄付合計の23.75％($)</t>
    </r>
    <rPh sb="0" eb="5">
      <t>シンセイカノウガク</t>
    </rPh>
    <rPh sb="6" eb="12">
      <t>ネンジキキンキフ</t>
    </rPh>
    <rPh sb="12" eb="14">
      <t>ゴウケイ</t>
    </rPh>
    <phoneticPr fontId="2"/>
  </si>
  <si>
    <t>D2760</t>
    <phoneticPr fontId="2"/>
  </si>
  <si>
    <t>名古屋北</t>
    <rPh sb="0" eb="3">
      <t>ナゴヤ</t>
    </rPh>
    <rPh sb="3" eb="4">
      <t>キタ</t>
    </rPh>
    <phoneticPr fontId="2"/>
  </si>
  <si>
    <t>半田</t>
    <rPh sb="0" eb="2">
      <t>ハンダ</t>
    </rPh>
    <phoneticPr fontId="2"/>
  </si>
  <si>
    <t>名古屋東</t>
    <rPh sb="0" eb="3">
      <t>ナゴヤ</t>
    </rPh>
    <rPh sb="3" eb="4">
      <t>ヒガシ</t>
    </rPh>
    <phoneticPr fontId="2"/>
  </si>
  <si>
    <t>常滑</t>
    <rPh sb="0" eb="2">
      <t>トコナメ</t>
    </rPh>
    <phoneticPr fontId="2"/>
  </si>
  <si>
    <t>名古屋守山</t>
    <rPh sb="0" eb="3">
      <t>ナゴヤ</t>
    </rPh>
    <rPh sb="3" eb="5">
      <t>モリヤマ</t>
    </rPh>
    <phoneticPr fontId="2"/>
  </si>
  <si>
    <t>東海</t>
    <rPh sb="0" eb="2">
      <t>トウカイ</t>
    </rPh>
    <phoneticPr fontId="2"/>
  </si>
  <si>
    <t>名古屋和合</t>
    <rPh sb="0" eb="3">
      <t>ナゴヤ</t>
    </rPh>
    <rPh sb="3" eb="5">
      <t>ワゴウ</t>
    </rPh>
    <phoneticPr fontId="2"/>
  </si>
  <si>
    <t>東知多</t>
    <rPh sb="0" eb="3">
      <t>ヒガシチタ</t>
    </rPh>
    <phoneticPr fontId="2"/>
  </si>
  <si>
    <t>名古屋名東</t>
    <rPh sb="0" eb="3">
      <t>ナゴヤ</t>
    </rPh>
    <rPh sb="3" eb="5">
      <t>メイトウ</t>
    </rPh>
    <phoneticPr fontId="2"/>
  </si>
  <si>
    <t>半田南</t>
    <rPh sb="0" eb="2">
      <t>ハンダ</t>
    </rPh>
    <rPh sb="2" eb="3">
      <t>ミナミ</t>
    </rPh>
    <phoneticPr fontId="2"/>
  </si>
  <si>
    <t>名古屋名北</t>
    <rPh sb="0" eb="3">
      <t>ナゴヤ</t>
    </rPh>
    <rPh sb="3" eb="4">
      <t>ナ</t>
    </rPh>
    <rPh sb="4" eb="5">
      <t>ホク</t>
    </rPh>
    <phoneticPr fontId="2"/>
  </si>
  <si>
    <t>大府</t>
    <rPh sb="0" eb="2">
      <t>オオブ</t>
    </rPh>
    <phoneticPr fontId="2"/>
  </si>
  <si>
    <t>名古屋千種</t>
    <rPh sb="0" eb="3">
      <t>ナゴヤ</t>
    </rPh>
    <rPh sb="3" eb="5">
      <t>チクサ</t>
    </rPh>
    <phoneticPr fontId="2"/>
  </si>
  <si>
    <t>一宮</t>
    <rPh sb="0" eb="2">
      <t>イチノミヤ</t>
    </rPh>
    <phoneticPr fontId="2"/>
  </si>
  <si>
    <t>名古屋昭和</t>
    <rPh sb="0" eb="3">
      <t>ナゴヤ</t>
    </rPh>
    <rPh sb="3" eb="5">
      <t>ショウワ</t>
    </rPh>
    <phoneticPr fontId="2"/>
  </si>
  <si>
    <t>津島</t>
    <rPh sb="0" eb="2">
      <t>ツシマ</t>
    </rPh>
    <phoneticPr fontId="2"/>
  </si>
  <si>
    <t>名古屋錦</t>
    <rPh sb="0" eb="3">
      <t>ナゴヤ</t>
    </rPh>
    <rPh sb="3" eb="4">
      <t>ニシキ</t>
    </rPh>
    <phoneticPr fontId="2"/>
  </si>
  <si>
    <t>尾西</t>
    <rPh sb="0" eb="2">
      <t>ビサイ</t>
    </rPh>
    <phoneticPr fontId="2"/>
  </si>
  <si>
    <t>名古屋東山</t>
    <rPh sb="0" eb="3">
      <t>ナゴヤ</t>
    </rPh>
    <rPh sb="3" eb="5">
      <t>ヒガシヤマ</t>
    </rPh>
    <phoneticPr fontId="2"/>
  </si>
  <si>
    <t>一宮北</t>
    <rPh sb="0" eb="3">
      <t>イチミヤキタ</t>
    </rPh>
    <phoneticPr fontId="2"/>
  </si>
  <si>
    <t>名古屋葵</t>
    <rPh sb="0" eb="3">
      <t>ナゴヤ</t>
    </rPh>
    <rPh sb="3" eb="4">
      <t>アオイ</t>
    </rPh>
    <phoneticPr fontId="2"/>
  </si>
  <si>
    <t>稲沢</t>
    <rPh sb="0" eb="2">
      <t>イナザワ</t>
    </rPh>
    <phoneticPr fontId="2"/>
  </si>
  <si>
    <t>名古屋アイリス</t>
    <rPh sb="0" eb="3">
      <t>ナゴヤ</t>
    </rPh>
    <phoneticPr fontId="2"/>
  </si>
  <si>
    <t>あま</t>
    <phoneticPr fontId="2"/>
  </si>
  <si>
    <t>豊橋</t>
    <rPh sb="0" eb="2">
      <t>トヨハシ</t>
    </rPh>
    <phoneticPr fontId="2"/>
  </si>
  <si>
    <t>名古屋清須</t>
    <rPh sb="0" eb="3">
      <t>ナゴヤ</t>
    </rPh>
    <rPh sb="3" eb="5">
      <t>キヨス</t>
    </rPh>
    <phoneticPr fontId="2"/>
  </si>
  <si>
    <t>蒲郡</t>
    <rPh sb="0" eb="2">
      <t>ガマゴオリ</t>
    </rPh>
    <phoneticPr fontId="2"/>
  </si>
  <si>
    <t>尾張中央</t>
    <rPh sb="0" eb="2">
      <t>オワリ</t>
    </rPh>
    <rPh sb="2" eb="4">
      <t>チュウオウ</t>
    </rPh>
    <phoneticPr fontId="2"/>
  </si>
  <si>
    <t>豊橋北</t>
    <rPh sb="0" eb="3">
      <t>トヨハシキタ</t>
    </rPh>
    <phoneticPr fontId="2"/>
  </si>
  <si>
    <t>一宮中央</t>
    <rPh sb="0" eb="2">
      <t>イチノミヤ</t>
    </rPh>
    <rPh sb="2" eb="4">
      <t>チュウオウ</t>
    </rPh>
    <phoneticPr fontId="2"/>
  </si>
  <si>
    <t>豊川</t>
    <rPh sb="0" eb="2">
      <t>トヨカワ</t>
    </rPh>
    <phoneticPr fontId="2"/>
  </si>
  <si>
    <t>瀬戸</t>
    <rPh sb="0" eb="2">
      <t>セト</t>
    </rPh>
    <phoneticPr fontId="2"/>
  </si>
  <si>
    <t>田原</t>
    <rPh sb="0" eb="2">
      <t>タハラ</t>
    </rPh>
    <phoneticPr fontId="2"/>
  </si>
  <si>
    <t>犬山</t>
    <rPh sb="0" eb="2">
      <t>イヌヤマ</t>
    </rPh>
    <phoneticPr fontId="2"/>
  </si>
  <si>
    <t>豊橋南</t>
    <rPh sb="0" eb="2">
      <t>トヨハシ</t>
    </rPh>
    <rPh sb="2" eb="3">
      <t>ミナミ</t>
    </rPh>
    <phoneticPr fontId="2"/>
  </si>
  <si>
    <t>江南</t>
    <rPh sb="0" eb="2">
      <t>コウナン</t>
    </rPh>
    <phoneticPr fontId="2"/>
  </si>
  <si>
    <t>渥美</t>
    <rPh sb="0" eb="2">
      <t>アツミ</t>
    </rPh>
    <phoneticPr fontId="2"/>
  </si>
  <si>
    <t>小牧</t>
    <rPh sb="0" eb="2">
      <t>コマキ</t>
    </rPh>
    <phoneticPr fontId="2"/>
  </si>
  <si>
    <t>新城</t>
    <rPh sb="0" eb="2">
      <t>シンシロ</t>
    </rPh>
    <phoneticPr fontId="2"/>
  </si>
  <si>
    <t>春日井</t>
    <rPh sb="0" eb="3">
      <t>カスガイ</t>
    </rPh>
    <phoneticPr fontId="2"/>
  </si>
  <si>
    <t>豊川宝飯</t>
    <rPh sb="0" eb="2">
      <t>トヨカワ</t>
    </rPh>
    <rPh sb="2" eb="4">
      <t>ホイ</t>
    </rPh>
    <phoneticPr fontId="2"/>
  </si>
  <si>
    <t>尾張旭</t>
    <rPh sb="0" eb="2">
      <t>オワリ</t>
    </rPh>
    <rPh sb="2" eb="3">
      <t>アサヒ</t>
    </rPh>
    <phoneticPr fontId="2"/>
  </si>
  <si>
    <t>豊橋ゴールデン</t>
    <rPh sb="0" eb="2">
      <t>トヨハシ</t>
    </rPh>
    <phoneticPr fontId="2"/>
  </si>
  <si>
    <t>名古屋空港</t>
    <rPh sb="0" eb="3">
      <t>ナゴヤ</t>
    </rPh>
    <rPh sb="3" eb="5">
      <t>クウコウ</t>
    </rPh>
    <phoneticPr fontId="2"/>
  </si>
  <si>
    <t>田原パシフィック</t>
    <rPh sb="0" eb="2">
      <t>タハラ</t>
    </rPh>
    <phoneticPr fontId="2"/>
  </si>
  <si>
    <t>瀬戸北</t>
    <rPh sb="0" eb="2">
      <t>セト</t>
    </rPh>
    <rPh sb="2" eb="3">
      <t>キタ</t>
    </rPh>
    <phoneticPr fontId="2"/>
  </si>
  <si>
    <t>豊橋東</t>
    <rPh sb="0" eb="2">
      <t>トヨハシ</t>
    </rPh>
    <rPh sb="2" eb="3">
      <t>ヒガシ</t>
    </rPh>
    <phoneticPr fontId="2"/>
  </si>
  <si>
    <t>岩倉</t>
    <rPh sb="0" eb="2">
      <t>イワクラ</t>
    </rPh>
    <phoneticPr fontId="2"/>
  </si>
  <si>
    <t>岡崎</t>
    <rPh sb="0" eb="2">
      <t>オカザキ</t>
    </rPh>
    <phoneticPr fontId="2"/>
  </si>
  <si>
    <t>名古屋城北</t>
    <rPh sb="0" eb="3">
      <t>ナゴヤ</t>
    </rPh>
    <rPh sb="3" eb="5">
      <t>ジョウホク</t>
    </rPh>
    <phoneticPr fontId="2"/>
  </si>
  <si>
    <t>豊田</t>
    <rPh sb="0" eb="2">
      <t>トヨタ</t>
    </rPh>
    <phoneticPr fontId="2"/>
  </si>
  <si>
    <t>愛知長久手</t>
    <rPh sb="0" eb="5">
      <t>アイチナガクテ</t>
    </rPh>
    <phoneticPr fontId="2"/>
  </si>
  <si>
    <t>岡崎南</t>
    <rPh sb="0" eb="2">
      <t>オカザキ</t>
    </rPh>
    <rPh sb="2" eb="3">
      <t>ミナミ</t>
    </rPh>
    <phoneticPr fontId="2"/>
  </si>
  <si>
    <t>愛知ロータリーE</t>
    <rPh sb="0" eb="2">
      <t>アイチ</t>
    </rPh>
    <phoneticPr fontId="2"/>
  </si>
  <si>
    <t>豊田西</t>
    <rPh sb="0" eb="2">
      <t>トヨタ</t>
    </rPh>
    <rPh sb="2" eb="3">
      <t>ニシ</t>
    </rPh>
    <phoneticPr fontId="2"/>
  </si>
  <si>
    <t>名古屋</t>
    <rPh sb="0" eb="3">
      <t>ナゴヤ</t>
    </rPh>
    <phoneticPr fontId="2"/>
  </si>
  <si>
    <t>岡崎東</t>
    <rPh sb="0" eb="2">
      <t>オカザキ</t>
    </rPh>
    <rPh sb="2" eb="3">
      <t>ヒガシ</t>
    </rPh>
    <phoneticPr fontId="2"/>
  </si>
  <si>
    <t>名古屋西</t>
    <rPh sb="0" eb="3">
      <t>ナゴヤ</t>
    </rPh>
    <rPh sb="3" eb="4">
      <t>ニシ</t>
    </rPh>
    <phoneticPr fontId="2"/>
  </si>
  <si>
    <t>豊田東</t>
    <rPh sb="0" eb="2">
      <t>トヨタ</t>
    </rPh>
    <rPh sb="2" eb="3">
      <t>ヒガシ</t>
    </rPh>
    <phoneticPr fontId="2"/>
  </si>
  <si>
    <t>名古屋南</t>
    <rPh sb="0" eb="3">
      <t>ナゴヤ</t>
    </rPh>
    <rPh sb="3" eb="4">
      <t>ミナミ</t>
    </rPh>
    <phoneticPr fontId="2"/>
  </si>
  <si>
    <t>岡崎城南</t>
    <rPh sb="0" eb="2">
      <t>オカザキ</t>
    </rPh>
    <rPh sb="2" eb="4">
      <t>ジョウナン</t>
    </rPh>
    <phoneticPr fontId="2"/>
  </si>
  <si>
    <t>名古屋みなと</t>
    <rPh sb="0" eb="3">
      <t>ナゴヤ</t>
    </rPh>
    <phoneticPr fontId="2"/>
  </si>
  <si>
    <t>豊田三好</t>
    <rPh sb="0" eb="2">
      <t>トヨタ</t>
    </rPh>
    <rPh sb="2" eb="4">
      <t>ミヨシ</t>
    </rPh>
    <phoneticPr fontId="2"/>
  </si>
  <si>
    <t>名古屋東南</t>
    <rPh sb="0" eb="3">
      <t>ナゴヤ</t>
    </rPh>
    <rPh sb="3" eb="5">
      <t>トウナン</t>
    </rPh>
    <phoneticPr fontId="2"/>
  </si>
  <si>
    <t>豊田中</t>
    <rPh sb="0" eb="2">
      <t>トヨタ</t>
    </rPh>
    <rPh sb="2" eb="3">
      <t>ナカ</t>
    </rPh>
    <phoneticPr fontId="2"/>
  </si>
  <si>
    <t>名古屋中</t>
    <rPh sb="0" eb="3">
      <t>ナゴヤ</t>
    </rPh>
    <rPh sb="3" eb="4">
      <t>ナカ</t>
    </rPh>
    <phoneticPr fontId="2"/>
  </si>
  <si>
    <t>愛知三州</t>
    <rPh sb="0" eb="2">
      <t>アイチ</t>
    </rPh>
    <rPh sb="2" eb="4">
      <t>サンシュウ</t>
    </rPh>
    <phoneticPr fontId="2"/>
  </si>
  <si>
    <t>名古屋瑞穂</t>
    <rPh sb="0" eb="3">
      <t>ナゴヤ</t>
    </rPh>
    <rPh sb="3" eb="5">
      <t>ミズホ</t>
    </rPh>
    <phoneticPr fontId="2"/>
  </si>
  <si>
    <t>刈谷</t>
    <rPh sb="0" eb="2">
      <t>カリヤ</t>
    </rPh>
    <phoneticPr fontId="2"/>
  </si>
  <si>
    <t>名古屋大須</t>
    <rPh sb="0" eb="3">
      <t>ナゴヤ</t>
    </rPh>
    <rPh sb="3" eb="5">
      <t>オオス</t>
    </rPh>
    <phoneticPr fontId="2"/>
  </si>
  <si>
    <t>安城</t>
    <rPh sb="0" eb="2">
      <t>アンジョウ</t>
    </rPh>
    <phoneticPr fontId="2"/>
  </si>
  <si>
    <t>名古屋栄</t>
    <rPh sb="0" eb="3">
      <t>ナゴヤ</t>
    </rPh>
    <rPh sb="3" eb="4">
      <t>サカエ</t>
    </rPh>
    <phoneticPr fontId="2"/>
  </si>
  <si>
    <t>西尾</t>
    <rPh sb="0" eb="2">
      <t>ニシオ</t>
    </rPh>
    <phoneticPr fontId="2"/>
  </si>
  <si>
    <t>名古屋名南</t>
    <rPh sb="0" eb="3">
      <t>ナゴヤ</t>
    </rPh>
    <rPh sb="3" eb="5">
      <t>メイナン</t>
    </rPh>
    <phoneticPr fontId="2"/>
  </si>
  <si>
    <t>碧南</t>
    <rPh sb="0" eb="2">
      <t>ヘキナン</t>
    </rPh>
    <phoneticPr fontId="2"/>
  </si>
  <si>
    <t>名古屋名駅</t>
    <rPh sb="0" eb="3">
      <t>ナゴヤ</t>
    </rPh>
    <rPh sb="3" eb="5">
      <t>メイエキ</t>
    </rPh>
    <phoneticPr fontId="2"/>
  </si>
  <si>
    <t>西尾一色</t>
    <rPh sb="0" eb="2">
      <t>ニシオ</t>
    </rPh>
    <rPh sb="2" eb="4">
      <t>イッシキ</t>
    </rPh>
    <phoneticPr fontId="2"/>
  </si>
  <si>
    <t>名古屋丸の内</t>
    <rPh sb="0" eb="3">
      <t>ナゴヤ</t>
    </rPh>
    <rPh sb="3" eb="4">
      <t>マル</t>
    </rPh>
    <rPh sb="5" eb="6">
      <t>ウチ</t>
    </rPh>
    <phoneticPr fontId="2"/>
  </si>
  <si>
    <t>高浜</t>
    <rPh sb="0" eb="2">
      <t>タカハマ</t>
    </rPh>
    <phoneticPr fontId="2"/>
  </si>
  <si>
    <t>中部名古屋みらい</t>
    <rPh sb="0" eb="5">
      <t>チュウブナゴヤ</t>
    </rPh>
    <phoneticPr fontId="2"/>
  </si>
  <si>
    <t>知立</t>
    <rPh sb="0" eb="2">
      <t>チリュウ</t>
    </rPh>
    <phoneticPr fontId="2"/>
  </si>
  <si>
    <t>名古屋宮の杜</t>
    <rPh sb="0" eb="3">
      <t>ナゴヤ</t>
    </rPh>
    <rPh sb="3" eb="4">
      <t>ミヤ</t>
    </rPh>
    <rPh sb="5" eb="6">
      <t>モリ</t>
    </rPh>
    <phoneticPr fontId="2"/>
  </si>
  <si>
    <t>西尾KIRARA</t>
    <rPh sb="0" eb="2">
      <t>ニシオ</t>
    </rPh>
    <phoneticPr fontId="2"/>
  </si>
  <si>
    <t>三河安城</t>
    <rPh sb="0" eb="4">
      <t>ミカワアンジョウ</t>
    </rPh>
    <phoneticPr fontId="2"/>
  </si>
  <si>
    <r>
      <t>【支出】 具体的にお書きください。必要に応じて行を追加してください。</t>
    </r>
    <r>
      <rPr>
        <sz val="9"/>
        <rFont val="Meiryo UI"/>
        <family val="3"/>
        <charset val="128"/>
      </rPr>
      <t>（「列の追加」「セルの結合または解除」等、レイアウトの変更は不可）</t>
    </r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rPh sb="45" eb="47">
      <t>ケツゴウ</t>
    </rPh>
    <rPh sb="50" eb="52">
      <t>カイジョ</t>
    </rPh>
    <phoneticPr fontId="2"/>
  </si>
  <si>
    <r>
      <t>地区補助金申請額　　</t>
    </r>
    <r>
      <rPr>
        <sz val="10"/>
        <color rgb="FF0070C0"/>
        <rFont val="Meiryo UI"/>
        <family val="3"/>
        <charset val="128"/>
      </rPr>
      <t>申請可能額の範囲内で記入してください</t>
    </r>
    <rPh sb="0" eb="2">
      <t>チク</t>
    </rPh>
    <rPh sb="2" eb="5">
      <t>ホジョキン</t>
    </rPh>
    <rPh sb="5" eb="8">
      <t>シンセイガク</t>
    </rPh>
    <rPh sb="10" eb="12">
      <t>シンセイ</t>
    </rPh>
    <rPh sb="12" eb="14">
      <t>カノウ</t>
    </rPh>
    <rPh sb="14" eb="15">
      <t>ガク</t>
    </rPh>
    <rPh sb="16" eb="19">
      <t>ハンイナイ</t>
    </rPh>
    <rPh sb="20" eb="22">
      <t>キニュウ</t>
    </rPh>
    <phoneticPr fontId="2"/>
  </si>
  <si>
    <t>○○○○ロータリークラブ（ローターアクトクラブ）</t>
    <phoneticPr fontId="2"/>
  </si>
  <si>
    <t>地区補助金申請額</t>
    <rPh sb="0" eb="2">
      <t>チク</t>
    </rPh>
    <rPh sb="2" eb="5">
      <t>ホジョキン</t>
    </rPh>
    <rPh sb="5" eb="8">
      <t>シンセイガク</t>
    </rPh>
    <phoneticPr fontId="2"/>
  </si>
  <si>
    <t>南尾張</t>
    <rPh sb="0" eb="1">
      <t>ミナミ</t>
    </rPh>
    <rPh sb="1" eb="3">
      <t>オワリ</t>
    </rPh>
    <phoneticPr fontId="2"/>
  </si>
  <si>
    <t>西尾張</t>
    <rPh sb="0" eb="1">
      <t>ニシ</t>
    </rPh>
    <rPh sb="1" eb="3">
      <t>オワリ</t>
    </rPh>
    <phoneticPr fontId="2"/>
  </si>
  <si>
    <t>東尾張</t>
    <rPh sb="0" eb="1">
      <t>ヒガシ</t>
    </rPh>
    <rPh sb="1" eb="3">
      <t>オワリ</t>
    </rPh>
    <phoneticPr fontId="2"/>
  </si>
  <si>
    <t>西名古屋</t>
    <rPh sb="0" eb="1">
      <t>ニシ</t>
    </rPh>
    <rPh sb="1" eb="4">
      <t>ナゴヤ</t>
    </rPh>
    <phoneticPr fontId="2"/>
  </si>
  <si>
    <t>東名古屋</t>
    <rPh sb="0" eb="1">
      <t>ヒガシ</t>
    </rPh>
    <rPh sb="1" eb="4">
      <t>ナゴヤ</t>
    </rPh>
    <phoneticPr fontId="2"/>
  </si>
  <si>
    <t>東三河</t>
    <rPh sb="0" eb="1">
      <t>ヒガシ</t>
    </rPh>
    <rPh sb="1" eb="3">
      <t>ミカワ</t>
    </rPh>
    <phoneticPr fontId="2"/>
  </si>
  <si>
    <t>西三河中</t>
    <rPh sb="0" eb="1">
      <t>ニシ</t>
    </rPh>
    <rPh sb="1" eb="3">
      <t>ミカワ</t>
    </rPh>
    <rPh sb="3" eb="4">
      <t>ナカ</t>
    </rPh>
    <phoneticPr fontId="2"/>
  </si>
  <si>
    <t>西三河</t>
    <rPh sb="0" eb="3">
      <t>ニシミカワ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</si>
</sst>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24" formatCode="\$#,##0_);[Red]\(\$#,##0\)"/>
    <numFmt numFmtId="26" formatCode="\$#,##0.00_);[Red]\(\$#,##0.00\)"/>
    <numFmt numFmtId="176" formatCode="&quot;¥&quot;#,##0_);[Red]\(&quot;¥&quot;#,##0\)"/>
    <numFmt numFmtId="177" formatCode="#,##0_);[Red]\(#,##0\)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color rgb="FF000000"/>
      <name val="Arial"/>
      <family val="2"/>
    </font>
    <font>
      <sz val="11"/>
      <color theme="1"/>
      <name val="游ゴシック"/>
      <family val="3"/>
      <charset val="128"/>
      <scheme val="minor"/>
    </font>
    <font>
      <b/>
      <sz val="10.5"/>
      <name val="Meiryo UI"/>
      <family val="3"/>
      <charset val="128"/>
    </font>
    <font>
      <sz val="9"/>
      <name val="Meiryo UI"/>
      <family val="3"/>
      <charset val="128"/>
    </font>
    <font>
      <b/>
      <sz val="7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7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sz val="7"/>
      <color rgb="FF000000"/>
      <name val="Meiryo UI"/>
      <family val="3"/>
      <charset val="128"/>
    </font>
    <font>
      <b/>
      <sz val="8"/>
      <color rgb="FF000000"/>
      <name val="Meiryo UI"/>
      <family val="3"/>
      <charset val="128"/>
    </font>
    <font>
      <sz val="8"/>
      <color rgb="FF00000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7"/>
      <color rgb="FF000000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0"/>
      <color rgb="FF0070C0"/>
      <name val="Meiryo UI"/>
      <family val="3"/>
      <charset val="128"/>
    </font>
    <font>
      <b/>
      <sz val="8"/>
      <color rgb="FFC0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B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5F8FF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0" fontId="13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>
      <alignment vertical="center"/>
    </xf>
    <xf numFmtId="0" fontId="8" fillId="0" borderId="0" xfId="0" applyFont="1" applyProtection="1">
      <alignment vertical="center"/>
      <protection locked="0"/>
    </xf>
    <xf numFmtId="0" fontId="5" fillId="0" borderId="4" xfId="0" applyFont="1" applyBorder="1" applyAlignment="1"/>
    <xf numFmtId="0" fontId="4" fillId="0" borderId="4" xfId="0" applyFont="1" applyBorder="1" applyAlignment="1"/>
    <xf numFmtId="0" fontId="4" fillId="0" borderId="4" xfId="0" applyFont="1" applyBorder="1" applyAlignment="1" applyProtection="1">
      <alignment horizontal="right"/>
      <protection locked="0"/>
    </xf>
    <xf numFmtId="0" fontId="4" fillId="0" borderId="4" xfId="0" applyFont="1" applyBorder="1" applyAlignment="1" applyProtection="1">
      <alignment shrinkToFit="1"/>
      <protection locked="0"/>
    </xf>
    <xf numFmtId="0" fontId="4" fillId="0" borderId="4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8" fillId="0" borderId="2" xfId="0" applyFont="1" applyBorder="1" applyAlignment="1">
      <alignment horizontal="center" vertical="center"/>
    </xf>
    <xf numFmtId="49" fontId="8" fillId="0" borderId="6" xfId="0" applyNumberFormat="1" applyFont="1" applyBorder="1" applyAlignment="1" applyProtection="1">
      <alignment horizontal="right"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3" fillId="0" borderId="3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8" fillId="0" borderId="0" xfId="0" applyFont="1" applyAlignment="1" applyProtection="1"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distributed"/>
    </xf>
    <xf numFmtId="0" fontId="3" fillId="0" borderId="0" xfId="0" applyFont="1" applyAlignment="1">
      <alignment horizontal="left" justifyLastLine="1"/>
    </xf>
    <xf numFmtId="0" fontId="3" fillId="0" borderId="0" xfId="0" applyFont="1" applyAlignment="1">
      <alignment justifyLastLine="1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26" fontId="3" fillId="0" borderId="0" xfId="0" applyNumberFormat="1" applyFont="1" applyAlignment="1" applyProtection="1">
      <alignment horizontal="right" vertical="center"/>
      <protection locked="0"/>
    </xf>
    <xf numFmtId="0" fontId="7" fillId="0" borderId="0" xfId="4" applyFont="1">
      <alignment vertical="center"/>
    </xf>
    <xf numFmtId="0" fontId="17" fillId="0" borderId="0" xfId="4" applyFont="1">
      <alignment vertical="center"/>
    </xf>
    <xf numFmtId="0" fontId="18" fillId="0" borderId="0" xfId="4" applyFont="1">
      <alignment vertical="center"/>
    </xf>
    <xf numFmtId="0" fontId="19" fillId="0" borderId="0" xfId="4" applyFont="1">
      <alignment vertical="center"/>
    </xf>
    <xf numFmtId="49" fontId="20" fillId="0" borderId="7" xfId="4" applyNumberFormat="1" applyFont="1" applyBorder="1" applyAlignment="1">
      <alignment horizontal="left" vertical="center" textRotation="255" wrapText="1"/>
    </xf>
    <xf numFmtId="49" fontId="22" fillId="0" borderId="7" xfId="4" applyNumberFormat="1" applyFont="1" applyBorder="1" applyAlignment="1">
      <alignment horizontal="left" vertical="center" wrapText="1"/>
    </xf>
    <xf numFmtId="49" fontId="20" fillId="0" borderId="7" xfId="4" applyNumberFormat="1" applyFont="1" applyBorder="1" applyAlignment="1">
      <alignment horizontal="center" vertical="center" wrapText="1"/>
    </xf>
    <xf numFmtId="49" fontId="23" fillId="2" borderId="7" xfId="4" applyNumberFormat="1" applyFont="1" applyFill="1" applyBorder="1" applyAlignment="1">
      <alignment horizontal="center" vertical="center" wrapText="1"/>
    </xf>
    <xf numFmtId="0" fontId="24" fillId="3" borderId="0" xfId="4" applyFont="1" applyFill="1" applyAlignment="1">
      <alignment horizontal="left" vertical="center"/>
    </xf>
    <xf numFmtId="40" fontId="24" fillId="0" borderId="8" xfId="6" applyNumberFormat="1" applyFont="1" applyFill="1" applyBorder="1" applyAlignment="1">
      <alignment horizontal="left" vertical="center"/>
    </xf>
    <xf numFmtId="49" fontId="25" fillId="0" borderId="9" xfId="3" applyNumberFormat="1" applyFont="1" applyBorder="1" applyAlignment="1">
      <alignment horizontal="left" vertical="center" wrapText="1"/>
    </xf>
    <xf numFmtId="3" fontId="26" fillId="0" borderId="9" xfId="3" applyNumberFormat="1" applyFont="1" applyBorder="1" applyAlignment="1">
      <alignment horizontal="center" vertical="center"/>
    </xf>
    <xf numFmtId="40" fontId="26" fillId="0" borderId="9" xfId="6" applyNumberFormat="1" applyFont="1" applyFill="1" applyBorder="1" applyAlignment="1">
      <alignment horizontal="right" vertical="center"/>
    </xf>
    <xf numFmtId="38" fontId="27" fillId="2" borderId="9" xfId="6" applyFont="1" applyFill="1" applyBorder="1" applyAlignment="1">
      <alignment horizontal="right" vertical="center"/>
    </xf>
    <xf numFmtId="40" fontId="24" fillId="0" borderId="0" xfId="6" applyNumberFormat="1" applyFont="1" applyFill="1" applyAlignment="1">
      <alignment horizontal="left" vertical="center"/>
    </xf>
    <xf numFmtId="49" fontId="25" fillId="0" borderId="10" xfId="3" applyNumberFormat="1" applyFont="1" applyBorder="1" applyAlignment="1">
      <alignment horizontal="left" vertical="center" wrapText="1"/>
    </xf>
    <xf numFmtId="3" fontId="26" fillId="0" borderId="10" xfId="3" applyNumberFormat="1" applyFont="1" applyBorder="1" applyAlignment="1">
      <alignment horizontal="center" vertical="center"/>
    </xf>
    <xf numFmtId="40" fontId="26" fillId="0" borderId="10" xfId="6" applyNumberFormat="1" applyFont="1" applyFill="1" applyBorder="1" applyAlignment="1">
      <alignment horizontal="right" vertical="center"/>
    </xf>
    <xf numFmtId="38" fontId="27" fillId="2" borderId="10" xfId="6" applyFont="1" applyFill="1" applyBorder="1" applyAlignment="1">
      <alignment horizontal="right" vertical="center"/>
    </xf>
    <xf numFmtId="49" fontId="25" fillId="0" borderId="12" xfId="3" applyNumberFormat="1" applyFont="1" applyBorder="1" applyAlignment="1">
      <alignment horizontal="left" vertical="center" wrapText="1"/>
    </xf>
    <xf numFmtId="3" fontId="26" fillId="0" borderId="12" xfId="3" applyNumberFormat="1" applyFont="1" applyBorder="1" applyAlignment="1">
      <alignment horizontal="center" vertical="center"/>
    </xf>
    <xf numFmtId="40" fontId="26" fillId="0" borderId="12" xfId="6" applyNumberFormat="1" applyFont="1" applyFill="1" applyBorder="1" applyAlignment="1">
      <alignment horizontal="right" vertical="center"/>
    </xf>
    <xf numFmtId="38" fontId="27" fillId="2" borderId="11" xfId="6" applyFont="1" applyFill="1" applyBorder="1" applyAlignment="1">
      <alignment horizontal="right" vertical="center"/>
    </xf>
    <xf numFmtId="40" fontId="28" fillId="0" borderId="0" xfId="6" applyNumberFormat="1" applyFont="1" applyFill="1" applyAlignment="1">
      <alignment horizontal="left" vertical="center"/>
    </xf>
    <xf numFmtId="40" fontId="25" fillId="0" borderId="0" xfId="6" applyNumberFormat="1" applyFont="1" applyFill="1" applyAlignment="1">
      <alignment horizontal="left" vertical="center"/>
    </xf>
    <xf numFmtId="0" fontId="24" fillId="0" borderId="0" xfId="3" applyFont="1">
      <alignment vertical="center"/>
    </xf>
    <xf numFmtId="0" fontId="28" fillId="0" borderId="0" xfId="3" applyFont="1">
      <alignment vertical="center"/>
    </xf>
    <xf numFmtId="0" fontId="25" fillId="0" borderId="0" xfId="3" applyFont="1">
      <alignment vertical="center"/>
    </xf>
    <xf numFmtId="0" fontId="8" fillId="0" borderId="0" xfId="0" applyFont="1" applyAlignment="1">
      <alignment shrinkToFit="1"/>
    </xf>
    <xf numFmtId="0" fontId="8" fillId="0" borderId="0" xfId="0" applyFont="1" applyAlignment="1" applyProtection="1">
      <alignment horizontal="center"/>
      <protection locked="0"/>
    </xf>
    <xf numFmtId="0" fontId="8" fillId="0" borderId="5" xfId="0" applyFont="1" applyBorder="1" applyAlignment="1"/>
    <xf numFmtId="0" fontId="8" fillId="0" borderId="0" xfId="0" applyFont="1" applyAlignment="1">
      <alignment justifyLastLine="1"/>
    </xf>
    <xf numFmtId="0" fontId="8" fillId="0" borderId="0" xfId="0" applyFont="1" applyAlignment="1">
      <alignment horizontal="center" wrapText="1" justifyLastLine="1"/>
    </xf>
    <xf numFmtId="0" fontId="8" fillId="0" borderId="0" xfId="0" applyFont="1" applyAlignment="1">
      <alignment horizontal="distributed"/>
    </xf>
    <xf numFmtId="0" fontId="8" fillId="0" borderId="5" xfId="0" applyFont="1" applyBorder="1" applyAlignment="1">
      <alignment horizontal="center"/>
    </xf>
    <xf numFmtId="0" fontId="8" fillId="0" borderId="0" xfId="0" applyFont="1" applyAlignment="1">
      <alignment horizontal="left" shrinkToFit="1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 applyProtection="1">
      <alignment horizontal="center" vertical="center"/>
      <protection locked="0"/>
    </xf>
    <xf numFmtId="24" fontId="6" fillId="0" borderId="1" xfId="0" applyNumberFormat="1" applyFont="1" applyBorder="1" applyAlignment="1" applyProtection="1">
      <alignment horizontal="right" vertical="center"/>
      <protection locked="0"/>
    </xf>
    <xf numFmtId="24" fontId="6" fillId="0" borderId="2" xfId="0" applyNumberFormat="1" applyFont="1" applyBorder="1" applyAlignment="1" applyProtection="1">
      <alignment horizontal="right" vertical="center"/>
      <protection locked="0"/>
    </xf>
    <xf numFmtId="24" fontId="6" fillId="0" borderId="3" xfId="0" applyNumberFormat="1" applyFont="1" applyBorder="1" applyAlignment="1" applyProtection="1">
      <alignment horizontal="right" vertical="center"/>
      <protection locked="0"/>
    </xf>
    <xf numFmtId="0" fontId="8" fillId="0" borderId="6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177" fontId="3" fillId="0" borderId="1" xfId="0" applyNumberFormat="1" applyFont="1" applyBorder="1" applyAlignment="1" applyProtection="1">
      <alignment horizontal="right" vertical="center"/>
      <protection locked="0"/>
    </xf>
    <xf numFmtId="177" fontId="3" fillId="0" borderId="2" xfId="0" applyNumberFormat="1" applyFont="1" applyBorder="1" applyAlignment="1" applyProtection="1">
      <alignment horizontal="right" vertical="center"/>
      <protection locked="0"/>
    </xf>
    <xf numFmtId="177" fontId="3" fillId="0" borderId="3" xfId="0" applyNumberFormat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9" fillId="0" borderId="6" xfId="0" applyFont="1" applyBorder="1" applyAlignment="1">
      <alignment horizontal="right" vertical="center"/>
    </xf>
    <xf numFmtId="38" fontId="15" fillId="0" borderId="1" xfId="1" applyFont="1" applyBorder="1" applyAlignment="1" applyProtection="1">
      <alignment horizontal="right" vertical="center"/>
    </xf>
    <xf numFmtId="38" fontId="15" fillId="0" borderId="2" xfId="1" applyFont="1" applyBorder="1" applyAlignment="1" applyProtection="1">
      <alignment horizontal="right" vertical="center"/>
    </xf>
    <xf numFmtId="38" fontId="15" fillId="0" borderId="3" xfId="1" applyFont="1" applyBorder="1" applyAlignment="1" applyProtection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38" fontId="8" fillId="0" borderId="1" xfId="1" applyFont="1" applyBorder="1" applyAlignment="1">
      <alignment horizontal="center" vertical="center"/>
    </xf>
    <xf numFmtId="38" fontId="8" fillId="0" borderId="2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38" fontId="15" fillId="0" borderId="1" xfId="1" applyFont="1" applyBorder="1" applyAlignment="1" applyProtection="1">
      <alignment horizontal="right" vertical="center"/>
      <protection locked="0"/>
    </xf>
    <xf numFmtId="38" fontId="15" fillId="0" borderId="2" xfId="1" applyFont="1" applyBorder="1" applyAlignment="1" applyProtection="1">
      <alignment horizontal="right" vertical="center"/>
      <protection locked="0"/>
    </xf>
    <xf numFmtId="38" fontId="15" fillId="0" borderId="3" xfId="1" applyFont="1" applyBorder="1" applyAlignment="1" applyProtection="1">
      <alignment horizontal="right" vertical="center"/>
      <protection locked="0"/>
    </xf>
    <xf numFmtId="26" fontId="29" fillId="0" borderId="1" xfId="0" applyNumberFormat="1" applyFont="1" applyBorder="1" applyAlignment="1" applyProtection="1">
      <alignment horizontal="right" vertical="center"/>
      <protection locked="0"/>
    </xf>
    <xf numFmtId="26" fontId="29" fillId="0" borderId="2" xfId="0" applyNumberFormat="1" applyFont="1" applyBorder="1" applyAlignment="1" applyProtection="1">
      <alignment horizontal="right" vertical="center"/>
      <protection locked="0"/>
    </xf>
    <xf numFmtId="26" fontId="29" fillId="0" borderId="3" xfId="0" applyNumberFormat="1" applyFont="1" applyBorder="1" applyAlignment="1" applyProtection="1">
      <alignment horizontal="right" vertical="center"/>
      <protection locked="0"/>
    </xf>
    <xf numFmtId="176" fontId="3" fillId="0" borderId="6" xfId="0" applyNumberFormat="1" applyFont="1" applyBorder="1" applyAlignment="1" applyProtection="1">
      <alignment horizontal="right" vertical="center"/>
      <protection locked="0"/>
    </xf>
    <xf numFmtId="0" fontId="8" fillId="4" borderId="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1" fillId="4" borderId="3" xfId="0" applyFont="1" applyFill="1" applyBorder="1" applyAlignment="1">
      <alignment horizontal="center" vertical="center" wrapText="1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30" fillId="0" borderId="5" xfId="0" applyFont="1" applyBorder="1" applyAlignment="1">
      <alignment horizontal="left"/>
    </xf>
    <xf numFmtId="40" fontId="24" fillId="0" borderId="11" xfId="6" applyNumberFormat="1" applyFont="1" applyFill="1" applyBorder="1" applyAlignment="1">
      <alignment horizontal="center" vertical="center" textRotation="255"/>
    </xf>
    <xf numFmtId="40" fontId="24" fillId="0" borderId="13" xfId="6" applyNumberFormat="1" applyFont="1" applyFill="1" applyBorder="1" applyAlignment="1">
      <alignment horizontal="center" vertical="center" textRotation="255"/>
    </xf>
    <xf numFmtId="40" fontId="24" fillId="0" borderId="12" xfId="6" applyNumberFormat="1" applyFont="1" applyFill="1" applyBorder="1" applyAlignment="1">
      <alignment horizontal="center" vertical="center" textRotation="255"/>
    </xf>
    <xf numFmtId="40" fontId="24" fillId="0" borderId="10" xfId="6" applyNumberFormat="1" applyFont="1" applyFill="1" applyBorder="1" applyAlignment="1">
      <alignment horizontal="center" vertical="center" textRotation="255"/>
    </xf>
    <xf numFmtId="0" fontId="18" fillId="0" borderId="0" xfId="4" applyFont="1" applyAlignment="1">
      <alignment vertical="center" textRotation="255"/>
    </xf>
    <xf numFmtId="40" fontId="24" fillId="0" borderId="0" xfId="6" applyNumberFormat="1" applyFont="1" applyFill="1" applyAlignment="1">
      <alignment horizontal="left" vertical="center" textRotation="255"/>
    </xf>
    <xf numFmtId="0" fontId="24" fillId="0" borderId="0" xfId="3" applyFont="1" applyAlignment="1">
      <alignment vertical="center" textRotation="255"/>
    </xf>
  </cellXfs>
  <cellStyles count="7">
    <cellStyle name="桁区切り" xfId="1" builtinId="6"/>
    <cellStyle name="桁区切り 2" xfId="6" xr:uid="{E9795255-4358-4422-9470-709F279C0F91}"/>
    <cellStyle name="桁区切り 2 2" xfId="5" xr:uid="{24E43CB3-B17D-489B-8F7D-F5F62D80DAC2}"/>
    <cellStyle name="標準" xfId="0" builtinId="0"/>
    <cellStyle name="標準 2" xfId="2" xr:uid="{CD943B1B-9B59-4345-B22C-E40E78823D17}"/>
    <cellStyle name="標準 2 2" xfId="4" xr:uid="{825F7FFE-0040-4F98-9DC2-1928424DB8C2}"/>
    <cellStyle name="標準 4" xfId="3" xr:uid="{A3CFE92A-1584-48D6-82E6-CEB60EDA9C14}"/>
  </cellStyles>
  <dxfs count="0"/>
  <tableStyles count="0" defaultTableStyle="TableStyleMedium2" defaultPivotStyle="PivotStyleLight16"/>
  <colors>
    <mruColors>
      <color rgb="FFE5F8FF"/>
      <color rgb="FFFFFFCC"/>
      <color rgb="FFFF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microsoft.com/office/2017/10/relationships/person" Target="persons/person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29</xdr:row>
          <xdr:rowOff>123031</xdr:rowOff>
        </xdr:from>
        <xdr:to>
          <xdr:col>17</xdr:col>
          <xdr:colOff>198439</xdr:colOff>
          <xdr:row>31</xdr:row>
          <xdr:rowOff>49608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559049" y="8343106"/>
              <a:ext cx="1544640" cy="307577"/>
              <a:chOff x="2195897" y="10189797"/>
              <a:chExt cx="1544650" cy="347264"/>
            </a:xfrm>
          </xdr:grpSpPr>
          <xdr:sp macro="" textlink="">
            <xdr:nvSpPr>
              <xdr:cNvPr id="21505" name="Check Box 1" hidden="1">
                <a:extLst>
                  <a:ext uri="{63B3BB69-23CF-44E3-9099-C40C66FF867C}">
                    <a14:compatExt spid="_x0000_s21505"/>
                  </a:ext>
                  <a:ext uri="{FF2B5EF4-FFF2-40B4-BE49-F238E27FC236}">
                    <a16:creationId xmlns:a16="http://schemas.microsoft.com/office/drawing/2014/main" id="{00000000-0008-0000-0000-000001540000}"/>
                  </a:ext>
                </a:extLst>
              </xdr:cNvPr>
              <xdr:cNvSpPr/>
            </xdr:nvSpPr>
            <xdr:spPr bwMode="auto">
              <a:xfrm>
                <a:off x="2195897" y="10220688"/>
                <a:ext cx="770727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21506" name="Check Box 2" hidden="1">
                <a:extLst>
                  <a:ext uri="{63B3BB69-23CF-44E3-9099-C40C66FF867C}">
                    <a14:compatExt spid="_x0000_s21506"/>
                  </a:ext>
                  <a:ext uri="{FF2B5EF4-FFF2-40B4-BE49-F238E27FC236}">
                    <a16:creationId xmlns:a16="http://schemas.microsoft.com/office/drawing/2014/main" id="{00000000-0008-0000-0000-000002540000}"/>
                  </a:ext>
                </a:extLst>
              </xdr:cNvPr>
              <xdr:cNvSpPr/>
            </xdr:nvSpPr>
            <xdr:spPr bwMode="auto">
              <a:xfrm>
                <a:off x="3063874" y="10189797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138908</xdr:colOff>
      <xdr:row>7</xdr:row>
      <xdr:rowOff>238125</xdr:rowOff>
    </xdr:from>
    <xdr:ext cx="6342564" cy="148976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 rot="19777563">
          <a:off x="138908" y="2291953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tx2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tx2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2</xdr:col>
      <xdr:colOff>197180</xdr:colOff>
      <xdr:row>18</xdr:row>
      <xdr:rowOff>84733</xdr:rowOff>
    </xdr:from>
    <xdr:ext cx="2059923" cy="53694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73430" y="6990358"/>
          <a:ext cx="2059923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・明細を記載する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・見積書、カタログの</a:t>
          </a:r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9922</xdr:colOff>
      <xdr:row>18</xdr:row>
      <xdr:rowOff>49608</xdr:rowOff>
    </xdr:from>
    <xdr:ext cx="276890" cy="371352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172" y="7758905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219196</xdr:colOff>
      <xdr:row>4</xdr:row>
      <xdr:rowOff>303014</xdr:rowOff>
    </xdr:from>
    <xdr:ext cx="4899546" cy="314638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09040" y="1701998"/>
          <a:ext cx="4899546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と同じ担当者名と電話番号を記載（内容確認のためご連絡する場合があります）</a:t>
          </a:r>
        </a:p>
      </xdr:txBody>
    </xdr:sp>
    <xdr:clientData/>
  </xdr:oneCellAnchor>
  <xdr:oneCellAnchor>
    <xdr:from>
      <xdr:col>6</xdr:col>
      <xdr:colOff>39679</xdr:colOff>
      <xdr:row>4</xdr:row>
      <xdr:rowOff>228202</xdr:rowOff>
    </xdr:from>
    <xdr:ext cx="254696" cy="341586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9523" y="1627186"/>
          <a:ext cx="254696" cy="341586"/>
        </a:xfrm>
        <a:prstGeom prst="rect">
          <a:avLst/>
        </a:prstGeom>
        <a:noFill/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29</xdr:row>
          <xdr:rowOff>218281</xdr:rowOff>
        </xdr:from>
        <xdr:to>
          <xdr:col>17</xdr:col>
          <xdr:colOff>198439</xdr:colOff>
          <xdr:row>31</xdr:row>
          <xdr:rowOff>49608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559049" y="8343106"/>
              <a:ext cx="1544640" cy="307577"/>
              <a:chOff x="2195897" y="10189797"/>
              <a:chExt cx="1544650" cy="347264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100-0000010C0000}"/>
                  </a:ext>
                </a:extLst>
              </xdr:cNvPr>
              <xdr:cNvSpPr/>
            </xdr:nvSpPr>
            <xdr:spPr bwMode="auto">
              <a:xfrm>
                <a:off x="2195897" y="10220688"/>
                <a:ext cx="770727" cy="2865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3074" name="Check Box 2" hidden="1">
                <a:extLst>
                  <a:ext uri="{63B3BB69-23CF-44E3-9099-C40C66FF867C}">
                    <a14:compatExt spid="_x0000_s3074"/>
                  </a:ext>
                  <a:ext uri="{FF2B5EF4-FFF2-40B4-BE49-F238E27FC236}">
                    <a16:creationId xmlns:a16="http://schemas.microsoft.com/office/drawing/2014/main" id="{00000000-0008-0000-0100-0000020C0000}"/>
                  </a:ext>
                </a:extLst>
              </xdr:cNvPr>
              <xdr:cNvSpPr/>
            </xdr:nvSpPr>
            <xdr:spPr bwMode="auto">
              <a:xfrm>
                <a:off x="3063874" y="10189797"/>
                <a:ext cx="676673" cy="34726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9</xdr:col>
      <xdr:colOff>166228</xdr:colOff>
      <xdr:row>31</xdr:row>
      <xdr:rowOff>8138</xdr:rowOff>
    </xdr:from>
    <xdr:ext cx="2690352" cy="53694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30759" y="8590560"/>
          <a:ext cx="2690352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いずれかにチェックを入れる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「はい」の場合は、選考理由報告書を添付する</a:t>
          </a:r>
          <a:endParaRPr kumimoji="1" lang="en-US" altLang="ja-JP" sz="105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8</xdr:col>
      <xdr:colOff>188521</xdr:colOff>
      <xdr:row>30</xdr:row>
      <xdr:rowOff>228203</xdr:rowOff>
    </xdr:from>
    <xdr:ext cx="276890" cy="371352"/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615" y="11360547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21</xdr:col>
      <xdr:colOff>208357</xdr:colOff>
      <xdr:row>6</xdr:row>
      <xdr:rowOff>89299</xdr:rowOff>
    </xdr:from>
    <xdr:ext cx="254696" cy="341586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1326" y="1895080"/>
          <a:ext cx="254696" cy="341586"/>
        </a:xfrm>
        <a:prstGeom prst="rect">
          <a:avLst/>
        </a:prstGeom>
        <a:noFill/>
      </xdr:spPr>
    </xdr:pic>
    <xdr:clientData/>
  </xdr:oneCellAnchor>
  <xdr:oneCellAnchor>
    <xdr:from>
      <xdr:col>22</xdr:col>
      <xdr:colOff>168668</xdr:colOff>
      <xdr:row>6</xdr:row>
      <xdr:rowOff>9922</xdr:rowOff>
    </xdr:from>
    <xdr:ext cx="1726409" cy="515782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099840" y="1815703"/>
          <a:ext cx="1726409" cy="5157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0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右隣のシートタブから</a:t>
          </a:r>
          <a:br>
            <a:rPr kumimoji="1" lang="en-US" altLang="ja-JP" sz="100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</a:br>
          <a:r>
            <a:rPr kumimoji="1" lang="ja-JP" altLang="en-US" sz="1000" b="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申請可能額を確認してください</a:t>
          </a:r>
          <a:endParaRPr kumimoji="1" lang="en-US" altLang="ja-JP" sz="1000" b="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187258</xdr:colOff>
      <xdr:row>20</xdr:row>
      <xdr:rowOff>64889</xdr:rowOff>
    </xdr:from>
    <xdr:ext cx="2491648" cy="75924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63508" y="5591373"/>
          <a:ext cx="2491648" cy="759247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行の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追加」は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OK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ですが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「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列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</a:t>
          </a:r>
          <a:r>
            <a:rPr kumimoji="1" lang="ja-JP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追加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」「セルの結合または解除」等　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レイアウトの変更は</a:t>
          </a:r>
          <a:r>
            <a:rPr kumimoji="1" lang="en-US" altLang="ja-JP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NG</a:t>
          </a:r>
          <a:r>
            <a:rPr kumimoji="1" lang="ja-JP" altLang="en-US" sz="105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です</a:t>
          </a:r>
          <a:endParaRPr kumimoji="1" lang="en-US" altLang="ja-JP" sz="105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twoCellAnchor>
    <xdr:from>
      <xdr:col>12</xdr:col>
      <xdr:colOff>128984</xdr:colOff>
      <xdr:row>19</xdr:row>
      <xdr:rowOff>178594</xdr:rowOff>
    </xdr:from>
    <xdr:to>
      <xdr:col>16</xdr:col>
      <xdr:colOff>188516</xdr:colOff>
      <xdr:row>19</xdr:row>
      <xdr:rowOff>187414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>
          <a:off x="2778125" y="5506641"/>
          <a:ext cx="972344" cy="882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208360</xdr:colOff>
      <xdr:row>18</xdr:row>
      <xdr:rowOff>79375</xdr:rowOff>
    </xdr:from>
    <xdr:to>
      <xdr:col>18</xdr:col>
      <xdr:colOff>49611</xdr:colOff>
      <xdr:row>25</xdr:row>
      <xdr:rowOff>218282</xdr:rowOff>
    </xdr:to>
    <xdr:sp macro="" textlink="">
      <xdr:nvSpPr>
        <xdr:cNvPr id="12" name="左中かっこ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770313" y="5119688"/>
          <a:ext cx="297657" cy="2153047"/>
        </a:xfrm>
        <a:prstGeom prst="leftBrace">
          <a:avLst>
            <a:gd name="adj1" fmla="val 66481"/>
            <a:gd name="adj2" fmla="val 1838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18872-F837-4828-98BC-49816C3C5B01}">
  <dimension ref="A1:AJ35"/>
  <sheetViews>
    <sheetView showGridLines="0" zoomScaleNormal="100" zoomScaleSheetLayoutView="100" workbookViewId="0">
      <selection activeCell="AA9" sqref="AA9:AE9"/>
    </sheetView>
  </sheetViews>
  <sheetFormatPr defaultRowHeight="20.25" customHeight="1" x14ac:dyDescent="0.15"/>
  <cols>
    <col min="1" max="4" width="3.125" style="1" customWidth="1"/>
    <col min="5" max="5" width="1.25" style="1" customWidth="1"/>
    <col min="6" max="31" width="3.125" style="1" customWidth="1"/>
    <col min="32" max="32" width="3" style="1" customWidth="1"/>
    <col min="33" max="33" width="3.125" style="1" customWidth="1"/>
    <col min="34" max="16384" width="9" style="1"/>
  </cols>
  <sheetData>
    <row r="1" spans="1:36" ht="22.5" customHeight="1" x14ac:dyDescent="0.15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</row>
    <row r="2" spans="1:36" s="2" customFormat="1" ht="30" customHeight="1" x14ac:dyDescent="0.1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6" s="20" customFormat="1" ht="22.5" customHeight="1" x14ac:dyDescent="0.25">
      <c r="A3" s="64" t="s">
        <v>33</v>
      </c>
      <c r="B3" s="64"/>
      <c r="C3" s="64"/>
      <c r="D3" s="64"/>
      <c r="E3" s="22" t="s">
        <v>26</v>
      </c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59"/>
      <c r="S3" s="66" t="s">
        <v>27</v>
      </c>
      <c r="T3" s="66"/>
      <c r="U3" s="66"/>
      <c r="V3" s="61"/>
      <c r="W3" s="61"/>
      <c r="X3" s="61"/>
      <c r="Y3" s="61"/>
      <c r="Z3" s="61"/>
      <c r="AA3" s="61"/>
      <c r="AB3" s="61"/>
      <c r="AC3" s="61"/>
      <c r="AD3" s="61"/>
      <c r="AE3" s="61"/>
      <c r="AH3" s="59"/>
      <c r="AI3" s="59"/>
      <c r="AJ3" s="59"/>
    </row>
    <row r="4" spans="1:36" s="20" customFormat="1" ht="3.75" customHeight="1" x14ac:dyDescent="0.25">
      <c r="A4" s="23"/>
      <c r="B4" s="23"/>
      <c r="C4" s="23"/>
      <c r="D4" s="23"/>
      <c r="E4" s="22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5"/>
      <c r="R4" s="25"/>
      <c r="S4" s="25"/>
      <c r="T4" s="25"/>
      <c r="U4" s="25"/>
      <c r="V4" s="21"/>
      <c r="W4" s="22"/>
      <c r="X4" s="22"/>
      <c r="Y4" s="62"/>
      <c r="Z4" s="63"/>
      <c r="AA4" s="63"/>
      <c r="AB4" s="63"/>
      <c r="AC4" s="63"/>
      <c r="AD4" s="60"/>
      <c r="AE4" s="60"/>
      <c r="AH4" s="25"/>
      <c r="AI4" s="25"/>
      <c r="AJ4" s="25"/>
    </row>
    <row r="5" spans="1:36" s="20" customFormat="1" ht="22.5" customHeight="1" x14ac:dyDescent="0.25">
      <c r="A5" s="64" t="s">
        <v>1</v>
      </c>
      <c r="B5" s="64"/>
      <c r="C5" s="64"/>
      <c r="D5" s="64"/>
      <c r="E5" s="22" t="s">
        <v>26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59"/>
      <c r="S5" s="66" t="s">
        <v>25</v>
      </c>
      <c r="T5" s="66"/>
      <c r="U5" s="66"/>
      <c r="V5" s="61"/>
      <c r="W5" s="61"/>
      <c r="X5" s="61"/>
      <c r="Y5" s="61"/>
      <c r="Z5" s="61"/>
      <c r="AA5" s="61"/>
      <c r="AB5" s="61"/>
      <c r="AC5" s="61"/>
      <c r="AD5" s="61"/>
      <c r="AE5" s="61"/>
      <c r="AH5" s="59"/>
      <c r="AI5" s="59"/>
      <c r="AJ5" s="59"/>
    </row>
    <row r="6" spans="1:36" s="10" customFormat="1" ht="45" customHeight="1" thickBot="1" x14ac:dyDescent="0.35">
      <c r="A6" s="5" t="s">
        <v>24</v>
      </c>
      <c r="B6" s="5"/>
      <c r="C6" s="5"/>
      <c r="D6" s="7"/>
      <c r="E6" s="7"/>
      <c r="F6" s="7"/>
      <c r="G6" s="7"/>
      <c r="H6" s="7"/>
      <c r="I6" s="7"/>
      <c r="J6" s="6"/>
      <c r="K6" s="6"/>
      <c r="L6" s="7"/>
      <c r="M6" s="7"/>
      <c r="N6" s="7"/>
      <c r="O6" s="7"/>
      <c r="P6" s="7"/>
      <c r="Q6" s="8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6" s="3" customFormat="1" ht="19.5" customHeight="1" x14ac:dyDescent="0.15"/>
    <row r="8" spans="1:36" s="3" customFormat="1" ht="19.5" customHeight="1" x14ac:dyDescent="0.15"/>
    <row r="9" spans="1:36" s="4" customFormat="1" ht="22.5" customHeight="1" x14ac:dyDescent="0.15">
      <c r="A9" s="13" t="s">
        <v>23</v>
      </c>
      <c r="B9" s="13"/>
      <c r="C9" s="13"/>
      <c r="W9" s="70" t="s">
        <v>30</v>
      </c>
      <c r="X9" s="70"/>
      <c r="Y9" s="70"/>
      <c r="Z9" s="70"/>
      <c r="AA9" s="71"/>
      <c r="AB9" s="72"/>
      <c r="AC9" s="72"/>
      <c r="AD9" s="72"/>
      <c r="AE9" s="73"/>
    </row>
    <row r="10" spans="1:36" s="4" customFormat="1" ht="3.75" customHeight="1" x14ac:dyDescent="0.15">
      <c r="A10" s="13"/>
      <c r="B10" s="13"/>
      <c r="C10" s="13"/>
      <c r="W10" s="29"/>
      <c r="X10" s="29"/>
      <c r="Y10" s="29"/>
      <c r="Z10" s="29"/>
      <c r="AA10" s="30"/>
      <c r="AB10" s="30"/>
      <c r="AC10" s="30"/>
      <c r="AD10" s="30"/>
      <c r="AE10" s="30"/>
    </row>
    <row r="11" spans="1:36" s="4" customFormat="1" ht="22.5" customHeight="1" x14ac:dyDescent="0.15">
      <c r="A11" s="74" t="s">
        <v>22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5" t="s">
        <v>14</v>
      </c>
      <c r="AB11" s="76"/>
      <c r="AC11" s="76"/>
      <c r="AD11" s="76"/>
      <c r="AE11" s="77"/>
    </row>
    <row r="12" spans="1:36" s="4" customFormat="1" ht="22.5" customHeight="1" x14ac:dyDescent="0.15">
      <c r="A12" s="19" t="s">
        <v>13</v>
      </c>
      <c r="B12" s="78" t="s">
        <v>129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80"/>
      <c r="AA12" s="81"/>
      <c r="AB12" s="82"/>
      <c r="AC12" s="82"/>
      <c r="AD12" s="82"/>
      <c r="AE12" s="83"/>
    </row>
    <row r="13" spans="1:36" s="4" customFormat="1" ht="22.5" customHeight="1" x14ac:dyDescent="0.15">
      <c r="A13" s="19" t="s">
        <v>12</v>
      </c>
      <c r="B13" s="78" t="s">
        <v>21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80"/>
      <c r="AA13" s="87"/>
      <c r="AB13" s="88"/>
      <c r="AC13" s="88"/>
      <c r="AD13" s="88"/>
      <c r="AE13" s="89"/>
    </row>
    <row r="14" spans="1:36" s="4" customFormat="1" ht="22.5" customHeight="1" x14ac:dyDescent="0.15">
      <c r="A14" s="19"/>
      <c r="B14" s="18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6"/>
      <c r="X14" s="16"/>
      <c r="Y14" s="16"/>
      <c r="Z14" s="15"/>
      <c r="AA14" s="87"/>
      <c r="AB14" s="88"/>
      <c r="AC14" s="88"/>
      <c r="AD14" s="88"/>
      <c r="AE14" s="89"/>
    </row>
    <row r="15" spans="1:36" s="4" customFormat="1" ht="22.5" customHeight="1" x14ac:dyDescent="0.15">
      <c r="A15" s="90" t="s">
        <v>20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1">
        <f>SUM(AA12:AA14)</f>
        <v>0</v>
      </c>
      <c r="AB15" s="92"/>
      <c r="AC15" s="92"/>
      <c r="AD15" s="92"/>
      <c r="AE15" s="93"/>
    </row>
    <row r="16" spans="1:36" s="4" customFormat="1" ht="19.5" customHeight="1" x14ac:dyDescent="0.15"/>
    <row r="17" spans="1:31" s="4" customFormat="1" ht="22.5" customHeight="1" x14ac:dyDescent="0.15">
      <c r="A17" s="13" t="s">
        <v>126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1" s="4" customFormat="1" ht="33.75" customHeight="1" x14ac:dyDescent="0.15">
      <c r="A18" s="28"/>
      <c r="B18" s="26" t="s">
        <v>29</v>
      </c>
      <c r="C18" s="26"/>
      <c r="D18" s="26"/>
      <c r="E18" s="26"/>
      <c r="F18" s="26"/>
      <c r="G18" s="26"/>
      <c r="H18" s="26"/>
      <c r="I18" s="26"/>
      <c r="J18" s="27"/>
      <c r="K18" s="78" t="s">
        <v>19</v>
      </c>
      <c r="L18" s="79"/>
      <c r="M18" s="79"/>
      <c r="N18" s="79"/>
      <c r="O18" s="79"/>
      <c r="P18" s="79"/>
      <c r="Q18" s="79"/>
      <c r="R18" s="80"/>
      <c r="S18" s="94" t="s">
        <v>18</v>
      </c>
      <c r="T18" s="95"/>
      <c r="U18" s="96" t="s">
        <v>17</v>
      </c>
      <c r="V18" s="97"/>
      <c r="W18" s="97"/>
      <c r="X18" s="11" t="s">
        <v>16</v>
      </c>
      <c r="Y18" s="98" t="s">
        <v>15</v>
      </c>
      <c r="Z18" s="99"/>
      <c r="AA18" s="75" t="s">
        <v>14</v>
      </c>
      <c r="AB18" s="76"/>
      <c r="AC18" s="76"/>
      <c r="AD18" s="76"/>
      <c r="AE18" s="77"/>
    </row>
    <row r="19" spans="1:31" s="4" customFormat="1" ht="22.5" customHeight="1" x14ac:dyDescent="0.15">
      <c r="A19" s="12" t="s">
        <v>13</v>
      </c>
      <c r="B19" s="78"/>
      <c r="C19" s="79"/>
      <c r="D19" s="79"/>
      <c r="E19" s="79"/>
      <c r="F19" s="79"/>
      <c r="G19" s="79"/>
      <c r="H19" s="79"/>
      <c r="I19" s="79"/>
      <c r="J19" s="80"/>
      <c r="K19" s="78"/>
      <c r="L19" s="79"/>
      <c r="M19" s="79"/>
      <c r="N19" s="79"/>
      <c r="O19" s="79"/>
      <c r="P19" s="79"/>
      <c r="Q19" s="79"/>
      <c r="R19" s="80"/>
      <c r="S19" s="100"/>
      <c r="T19" s="99"/>
      <c r="U19" s="96"/>
      <c r="V19" s="97"/>
      <c r="W19" s="97"/>
      <c r="X19" s="11" t="s">
        <v>3</v>
      </c>
      <c r="Y19" s="97"/>
      <c r="Z19" s="97"/>
      <c r="AA19" s="84"/>
      <c r="AB19" s="85"/>
      <c r="AC19" s="85"/>
      <c r="AD19" s="85"/>
      <c r="AE19" s="86"/>
    </row>
    <row r="20" spans="1:31" s="4" customFormat="1" ht="22.5" customHeight="1" x14ac:dyDescent="0.15">
      <c r="A20" s="12" t="s">
        <v>12</v>
      </c>
      <c r="B20" s="78"/>
      <c r="C20" s="79"/>
      <c r="D20" s="79"/>
      <c r="E20" s="79"/>
      <c r="F20" s="79"/>
      <c r="G20" s="79"/>
      <c r="H20" s="79"/>
      <c r="I20" s="79"/>
      <c r="J20" s="80"/>
      <c r="K20" s="78"/>
      <c r="L20" s="79"/>
      <c r="M20" s="79"/>
      <c r="N20" s="79"/>
      <c r="O20" s="79"/>
      <c r="P20" s="79"/>
      <c r="Q20" s="79"/>
      <c r="R20" s="80"/>
      <c r="S20" s="100"/>
      <c r="T20" s="99"/>
      <c r="U20" s="100"/>
      <c r="V20" s="98"/>
      <c r="W20" s="98"/>
      <c r="X20" s="11" t="s">
        <v>3</v>
      </c>
      <c r="Y20" s="98"/>
      <c r="Z20" s="98"/>
      <c r="AA20" s="100"/>
      <c r="AB20" s="98"/>
      <c r="AC20" s="98"/>
      <c r="AD20" s="98"/>
      <c r="AE20" s="99"/>
    </row>
    <row r="21" spans="1:31" s="4" customFormat="1" ht="22.5" customHeight="1" x14ac:dyDescent="0.15">
      <c r="A21" s="12" t="s">
        <v>11</v>
      </c>
      <c r="B21" s="78"/>
      <c r="C21" s="79"/>
      <c r="D21" s="79"/>
      <c r="E21" s="79"/>
      <c r="F21" s="79"/>
      <c r="G21" s="79"/>
      <c r="H21" s="79"/>
      <c r="I21" s="79"/>
      <c r="J21" s="80"/>
      <c r="K21" s="78"/>
      <c r="L21" s="79"/>
      <c r="M21" s="79"/>
      <c r="N21" s="79"/>
      <c r="O21" s="79"/>
      <c r="P21" s="79"/>
      <c r="Q21" s="79"/>
      <c r="R21" s="80"/>
      <c r="S21" s="100"/>
      <c r="T21" s="99"/>
      <c r="U21" s="100"/>
      <c r="V21" s="98"/>
      <c r="W21" s="98"/>
      <c r="X21" s="11" t="s">
        <v>3</v>
      </c>
      <c r="Y21" s="98"/>
      <c r="Z21" s="98"/>
      <c r="AA21" s="100"/>
      <c r="AB21" s="98"/>
      <c r="AC21" s="98"/>
      <c r="AD21" s="98"/>
      <c r="AE21" s="99"/>
    </row>
    <row r="22" spans="1:31" s="4" customFormat="1" ht="22.5" customHeight="1" x14ac:dyDescent="0.15">
      <c r="A22" s="12" t="s">
        <v>10</v>
      </c>
      <c r="B22" s="78"/>
      <c r="C22" s="79"/>
      <c r="D22" s="79"/>
      <c r="E22" s="79"/>
      <c r="F22" s="79"/>
      <c r="G22" s="79"/>
      <c r="H22" s="79"/>
      <c r="I22" s="79"/>
      <c r="J22" s="80"/>
      <c r="K22" s="78"/>
      <c r="L22" s="79"/>
      <c r="M22" s="79"/>
      <c r="N22" s="79"/>
      <c r="O22" s="79"/>
      <c r="P22" s="79"/>
      <c r="Q22" s="79"/>
      <c r="R22" s="80"/>
      <c r="S22" s="100"/>
      <c r="T22" s="99"/>
      <c r="U22" s="100"/>
      <c r="V22" s="98"/>
      <c r="W22" s="98"/>
      <c r="X22" s="11" t="s">
        <v>3</v>
      </c>
      <c r="Y22" s="98"/>
      <c r="Z22" s="98"/>
      <c r="AA22" s="100"/>
      <c r="AB22" s="98"/>
      <c r="AC22" s="98"/>
      <c r="AD22" s="98"/>
      <c r="AE22" s="99"/>
    </row>
    <row r="23" spans="1:31" s="4" customFormat="1" ht="22.5" customHeight="1" x14ac:dyDescent="0.15">
      <c r="A23" s="12" t="s">
        <v>9</v>
      </c>
      <c r="B23" s="78"/>
      <c r="C23" s="79"/>
      <c r="D23" s="79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79"/>
      <c r="R23" s="80"/>
      <c r="S23" s="100"/>
      <c r="T23" s="99"/>
      <c r="U23" s="100"/>
      <c r="V23" s="98"/>
      <c r="W23" s="98"/>
      <c r="X23" s="11" t="s">
        <v>3</v>
      </c>
      <c r="Y23" s="98"/>
      <c r="Z23" s="98"/>
      <c r="AA23" s="100"/>
      <c r="AB23" s="98"/>
      <c r="AC23" s="98"/>
      <c r="AD23" s="98"/>
      <c r="AE23" s="99"/>
    </row>
    <row r="24" spans="1:31" s="4" customFormat="1" ht="22.5" customHeight="1" x14ac:dyDescent="0.15">
      <c r="A24" s="12" t="s">
        <v>8</v>
      </c>
      <c r="B24" s="78"/>
      <c r="C24" s="79"/>
      <c r="D24" s="79"/>
      <c r="E24" s="79"/>
      <c r="F24" s="79"/>
      <c r="G24" s="79"/>
      <c r="H24" s="79"/>
      <c r="I24" s="79"/>
      <c r="J24" s="80"/>
      <c r="K24" s="78"/>
      <c r="L24" s="79"/>
      <c r="M24" s="79"/>
      <c r="N24" s="79"/>
      <c r="O24" s="79"/>
      <c r="P24" s="79"/>
      <c r="Q24" s="79"/>
      <c r="R24" s="80"/>
      <c r="S24" s="100"/>
      <c r="T24" s="99"/>
      <c r="U24" s="100"/>
      <c r="V24" s="98"/>
      <c r="W24" s="98"/>
      <c r="X24" s="11" t="s">
        <v>3</v>
      </c>
      <c r="Y24" s="98"/>
      <c r="Z24" s="98"/>
      <c r="AA24" s="100"/>
      <c r="AB24" s="98"/>
      <c r="AC24" s="98"/>
      <c r="AD24" s="98"/>
      <c r="AE24" s="99"/>
    </row>
    <row r="25" spans="1:31" s="4" customFormat="1" ht="22.5" customHeight="1" x14ac:dyDescent="0.15">
      <c r="A25" s="12" t="s">
        <v>7</v>
      </c>
      <c r="B25" s="78"/>
      <c r="C25" s="79"/>
      <c r="D25" s="79"/>
      <c r="E25" s="79"/>
      <c r="F25" s="79"/>
      <c r="G25" s="79"/>
      <c r="H25" s="79"/>
      <c r="I25" s="79"/>
      <c r="J25" s="80"/>
      <c r="K25" s="78"/>
      <c r="L25" s="79"/>
      <c r="M25" s="79"/>
      <c r="N25" s="79"/>
      <c r="O25" s="79"/>
      <c r="P25" s="79"/>
      <c r="Q25" s="79"/>
      <c r="R25" s="80"/>
      <c r="S25" s="100"/>
      <c r="T25" s="99"/>
      <c r="U25" s="100"/>
      <c r="V25" s="98"/>
      <c r="W25" s="98"/>
      <c r="X25" s="11" t="s">
        <v>3</v>
      </c>
      <c r="Y25" s="98"/>
      <c r="Z25" s="98"/>
      <c r="AA25" s="100"/>
      <c r="AB25" s="98"/>
      <c r="AC25" s="98"/>
      <c r="AD25" s="98"/>
      <c r="AE25" s="99"/>
    </row>
    <row r="26" spans="1:31" s="4" customFormat="1" ht="22.5" customHeight="1" x14ac:dyDescent="0.15">
      <c r="A26" s="12" t="s">
        <v>6</v>
      </c>
      <c r="B26" s="78"/>
      <c r="C26" s="79"/>
      <c r="D26" s="79"/>
      <c r="E26" s="79"/>
      <c r="F26" s="79"/>
      <c r="G26" s="79"/>
      <c r="H26" s="79"/>
      <c r="I26" s="79"/>
      <c r="J26" s="80"/>
      <c r="K26" s="78"/>
      <c r="L26" s="79"/>
      <c r="M26" s="79"/>
      <c r="N26" s="79"/>
      <c r="O26" s="79"/>
      <c r="P26" s="79"/>
      <c r="Q26" s="79"/>
      <c r="R26" s="80"/>
      <c r="S26" s="100"/>
      <c r="T26" s="99"/>
      <c r="U26" s="100"/>
      <c r="V26" s="98"/>
      <c r="W26" s="98"/>
      <c r="X26" s="11" t="s">
        <v>3</v>
      </c>
      <c r="Y26" s="98"/>
      <c r="Z26" s="98"/>
      <c r="AA26" s="100"/>
      <c r="AB26" s="98"/>
      <c r="AC26" s="98"/>
      <c r="AD26" s="98"/>
      <c r="AE26" s="99"/>
    </row>
    <row r="27" spans="1:31" s="4" customFormat="1" ht="22.5" customHeight="1" x14ac:dyDescent="0.15">
      <c r="A27" s="12" t="s">
        <v>5</v>
      </c>
      <c r="B27" s="78"/>
      <c r="C27" s="79"/>
      <c r="D27" s="79"/>
      <c r="E27" s="79"/>
      <c r="F27" s="79"/>
      <c r="G27" s="79"/>
      <c r="H27" s="79"/>
      <c r="I27" s="79"/>
      <c r="J27" s="80"/>
      <c r="K27" s="78"/>
      <c r="L27" s="79"/>
      <c r="M27" s="79"/>
      <c r="N27" s="79"/>
      <c r="O27" s="79"/>
      <c r="P27" s="79"/>
      <c r="Q27" s="79"/>
      <c r="R27" s="80"/>
      <c r="S27" s="100"/>
      <c r="T27" s="99"/>
      <c r="U27" s="100"/>
      <c r="V27" s="98"/>
      <c r="W27" s="98"/>
      <c r="X27" s="11" t="s">
        <v>3</v>
      </c>
      <c r="Y27" s="98"/>
      <c r="Z27" s="98"/>
      <c r="AA27" s="100"/>
      <c r="AB27" s="98"/>
      <c r="AC27" s="98"/>
      <c r="AD27" s="98"/>
      <c r="AE27" s="99"/>
    </row>
    <row r="28" spans="1:31" s="4" customFormat="1" ht="22.5" customHeight="1" x14ac:dyDescent="0.15">
      <c r="A28" s="12" t="s">
        <v>4</v>
      </c>
      <c r="B28" s="78"/>
      <c r="C28" s="79"/>
      <c r="D28" s="79"/>
      <c r="E28" s="79"/>
      <c r="F28" s="79"/>
      <c r="G28" s="79"/>
      <c r="H28" s="79"/>
      <c r="I28" s="79"/>
      <c r="J28" s="80"/>
      <c r="K28" s="78"/>
      <c r="L28" s="79"/>
      <c r="M28" s="79"/>
      <c r="N28" s="79"/>
      <c r="O28" s="79"/>
      <c r="P28" s="79"/>
      <c r="Q28" s="79"/>
      <c r="R28" s="80"/>
      <c r="S28" s="100"/>
      <c r="T28" s="99"/>
      <c r="U28" s="100"/>
      <c r="V28" s="98"/>
      <c r="W28" s="98"/>
      <c r="X28" s="11" t="s">
        <v>3</v>
      </c>
      <c r="Y28" s="98"/>
      <c r="Z28" s="98"/>
      <c r="AA28" s="100"/>
      <c r="AB28" s="98"/>
      <c r="AC28" s="98"/>
      <c r="AD28" s="98"/>
      <c r="AE28" s="99"/>
    </row>
    <row r="29" spans="1:31" s="4" customFormat="1" ht="22.5" customHeight="1" x14ac:dyDescent="0.15">
      <c r="A29" s="101" t="s">
        <v>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3"/>
      <c r="AA29" s="104">
        <f>SUM(AA19:AA28)</f>
        <v>0</v>
      </c>
      <c r="AB29" s="105"/>
      <c r="AC29" s="105"/>
      <c r="AD29" s="105"/>
      <c r="AE29" s="106"/>
    </row>
    <row r="30" spans="1:31" s="4" customFormat="1" ht="9.75" customHeight="1" x14ac:dyDescent="0.15"/>
    <row r="31" spans="1:31" s="4" customFormat="1" ht="20.25" customHeight="1" x14ac:dyDescent="0.15">
      <c r="B31" s="4" t="s">
        <v>28</v>
      </c>
    </row>
    <row r="32" spans="1:31" s="4" customFormat="1" ht="20.25" customHeight="1" x14ac:dyDescent="0.15"/>
    <row r="33" spans="1:17" s="4" customFormat="1" ht="20.25" customHeight="1" x14ac:dyDescent="0.15"/>
    <row r="34" spans="1:17" s="4" customFormat="1" ht="20.25" customHeight="1" x14ac:dyDescent="0.15"/>
    <row r="35" spans="1:17" s="4" customFormat="1" ht="20.2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sheetProtection selectLockedCells="1" selectUnlockedCells="1"/>
  <mergeCells count="86">
    <mergeCell ref="A29:Z29"/>
    <mergeCell ref="AA29:AE29"/>
    <mergeCell ref="B28:J28"/>
    <mergeCell ref="K28:R28"/>
    <mergeCell ref="S28:T28"/>
    <mergeCell ref="U28:W28"/>
    <mergeCell ref="Y28:Z28"/>
    <mergeCell ref="AA28:AE28"/>
    <mergeCell ref="AA27:AE27"/>
    <mergeCell ref="B26:J26"/>
    <mergeCell ref="K26:R26"/>
    <mergeCell ref="S26:T26"/>
    <mergeCell ref="U26:W26"/>
    <mergeCell ref="Y26:Z26"/>
    <mergeCell ref="AA26:AE26"/>
    <mergeCell ref="B27:J27"/>
    <mergeCell ref="K27:R27"/>
    <mergeCell ref="S27:T27"/>
    <mergeCell ref="U27:W27"/>
    <mergeCell ref="Y27:Z27"/>
    <mergeCell ref="AA25:AE25"/>
    <mergeCell ref="B24:J24"/>
    <mergeCell ref="K24:R24"/>
    <mergeCell ref="S24:T24"/>
    <mergeCell ref="U24:W24"/>
    <mergeCell ref="Y24:Z24"/>
    <mergeCell ref="AA24:AE24"/>
    <mergeCell ref="B25:J25"/>
    <mergeCell ref="K25:R25"/>
    <mergeCell ref="S25:T25"/>
    <mergeCell ref="U25:W25"/>
    <mergeCell ref="Y25:Z25"/>
    <mergeCell ref="AA23:AE23"/>
    <mergeCell ref="B22:J22"/>
    <mergeCell ref="K22:R22"/>
    <mergeCell ref="S22:T22"/>
    <mergeCell ref="U22:W22"/>
    <mergeCell ref="Y22:Z22"/>
    <mergeCell ref="AA22:AE22"/>
    <mergeCell ref="B23:J23"/>
    <mergeCell ref="K23:R23"/>
    <mergeCell ref="S23:T23"/>
    <mergeCell ref="U23:W23"/>
    <mergeCell ref="Y23:Z23"/>
    <mergeCell ref="AA21:AE21"/>
    <mergeCell ref="B20:J20"/>
    <mergeCell ref="K20:R20"/>
    <mergeCell ref="S20:T20"/>
    <mergeCell ref="U20:W20"/>
    <mergeCell ref="Y20:Z20"/>
    <mergeCell ref="AA20:AE20"/>
    <mergeCell ref="B21:J21"/>
    <mergeCell ref="K21:R21"/>
    <mergeCell ref="S21:T21"/>
    <mergeCell ref="U21:W21"/>
    <mergeCell ref="Y21:Z21"/>
    <mergeCell ref="AA19:AE19"/>
    <mergeCell ref="B13:Z13"/>
    <mergeCell ref="AA13:AE13"/>
    <mergeCell ref="AA14:AE14"/>
    <mergeCell ref="A15:Z15"/>
    <mergeCell ref="AA15:AE15"/>
    <mergeCell ref="K18:R18"/>
    <mergeCell ref="S18:T18"/>
    <mergeCell ref="U18:W18"/>
    <mergeCell ref="Y18:Z18"/>
    <mergeCell ref="AA18:AE18"/>
    <mergeCell ref="B19:J19"/>
    <mergeCell ref="K19:R19"/>
    <mergeCell ref="S19:T19"/>
    <mergeCell ref="U19:W19"/>
    <mergeCell ref="Y19:Z19"/>
    <mergeCell ref="W9:Z9"/>
    <mergeCell ref="AA9:AE9"/>
    <mergeCell ref="A11:Z11"/>
    <mergeCell ref="AA11:AE11"/>
    <mergeCell ref="B12:Z12"/>
    <mergeCell ref="AA12:AE12"/>
    <mergeCell ref="A5:D5"/>
    <mergeCell ref="F5:Q5"/>
    <mergeCell ref="S5:U5"/>
    <mergeCell ref="A1:AE1"/>
    <mergeCell ref="A2:AE2"/>
    <mergeCell ref="A3:D3"/>
    <mergeCell ref="F3:Q3"/>
    <mergeCell ref="S3:U3"/>
  </mergeCells>
  <phoneticPr fontId="2"/>
  <dataValidations count="1">
    <dataValidation type="list" allowBlank="1" showInputMessage="1" showErrorMessage="1" sqref="AD4:AE4" xr:uid="{26453D8A-2B28-4B8E-87B6-C667C0707A38}">
      <formula1>"0.8,0.9,1.0,1.1,1.2"</formula1>
    </dataValidation>
  </dataValidations>
  <printOptions horizontalCentered="1"/>
  <pageMargins left="0.39370078740157483" right="0.35433070866141736" top="0.39370078740157483" bottom="0" header="0.31496062992125984" footer="0.31496062992125984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30</xdr:row>
                    <xdr:rowOff>28575</xdr:rowOff>
                  </from>
                  <to>
                    <xdr:col>14</xdr:col>
                    <xdr:colOff>142875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14</xdr:col>
                    <xdr:colOff>238125</xdr:colOff>
                    <xdr:row>29</xdr:row>
                    <xdr:rowOff>123825</xdr:rowOff>
                  </from>
                  <to>
                    <xdr:col>17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5934-9E6F-4A4D-9978-671B85BF24E4}">
  <sheetPr>
    <tabColor rgb="FFFFFF00"/>
  </sheetPr>
  <dimension ref="A1:AJ35"/>
  <sheetViews>
    <sheetView showGridLines="0" tabSelected="1" zoomScaleNormal="100" zoomScaleSheetLayoutView="100" workbookViewId="0">
      <selection sqref="A1:AE1"/>
    </sheetView>
  </sheetViews>
  <sheetFormatPr defaultRowHeight="20.25" customHeight="1" x14ac:dyDescent="0.15"/>
  <cols>
    <col min="1" max="4" width="3.125" style="1" customWidth="1"/>
    <col min="5" max="5" width="1.25" style="1" customWidth="1"/>
    <col min="6" max="31" width="3.125" style="1" customWidth="1"/>
    <col min="32" max="32" width="3" style="1" customWidth="1"/>
    <col min="33" max="33" width="3.125" style="1" customWidth="1"/>
    <col min="34" max="16384" width="9" style="1"/>
  </cols>
  <sheetData>
    <row r="1" spans="1:36" ht="22.5" customHeight="1" x14ac:dyDescent="0.15">
      <c r="A1" s="67" t="s">
        <v>32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</row>
    <row r="2" spans="1:36" s="2" customFormat="1" ht="30" customHeight="1" x14ac:dyDescent="0.1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</row>
    <row r="3" spans="1:36" s="20" customFormat="1" ht="22.5" customHeight="1" x14ac:dyDescent="0.25">
      <c r="A3" s="64" t="s">
        <v>33</v>
      </c>
      <c r="B3" s="64"/>
      <c r="C3" s="64"/>
      <c r="D3" s="64"/>
      <c r="E3" s="22" t="s">
        <v>26</v>
      </c>
      <c r="F3" s="118" t="s">
        <v>128</v>
      </c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59"/>
      <c r="S3" s="66" t="s">
        <v>27</v>
      </c>
      <c r="T3" s="66"/>
      <c r="U3" s="66"/>
      <c r="V3" s="61"/>
      <c r="W3" s="61"/>
      <c r="X3" s="61"/>
      <c r="Y3" s="61"/>
      <c r="Z3" s="61"/>
      <c r="AA3" s="61"/>
      <c r="AB3" s="61"/>
      <c r="AC3" s="61"/>
      <c r="AD3" s="61"/>
      <c r="AE3" s="61"/>
      <c r="AH3" s="59"/>
      <c r="AI3" s="59"/>
      <c r="AJ3" s="59"/>
    </row>
    <row r="4" spans="1:36" s="20" customFormat="1" ht="3.75" customHeight="1" x14ac:dyDescent="0.25">
      <c r="A4" s="23"/>
      <c r="B4" s="23"/>
      <c r="C4" s="23"/>
      <c r="D4" s="23"/>
      <c r="E4" s="22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5"/>
      <c r="R4" s="25"/>
      <c r="S4" s="25"/>
      <c r="T4" s="25"/>
      <c r="U4" s="25"/>
      <c r="V4" s="21"/>
      <c r="W4" s="22"/>
      <c r="X4" s="22"/>
      <c r="Y4" s="62"/>
      <c r="Z4" s="63"/>
      <c r="AA4" s="63"/>
      <c r="AB4" s="63"/>
      <c r="AC4" s="63"/>
      <c r="AD4" s="60"/>
      <c r="AE4" s="60"/>
      <c r="AH4" s="25"/>
      <c r="AI4" s="25"/>
      <c r="AJ4" s="25"/>
    </row>
    <row r="5" spans="1:36" s="20" customFormat="1" ht="22.5" customHeight="1" x14ac:dyDescent="0.25">
      <c r="A5" s="64" t="s">
        <v>1</v>
      </c>
      <c r="B5" s="64"/>
      <c r="C5" s="64"/>
      <c r="D5" s="64"/>
      <c r="E5" s="22" t="s">
        <v>26</v>
      </c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59"/>
      <c r="S5" s="66" t="s">
        <v>25</v>
      </c>
      <c r="T5" s="66"/>
      <c r="U5" s="66"/>
      <c r="V5" s="61"/>
      <c r="W5" s="61"/>
      <c r="X5" s="61"/>
      <c r="Y5" s="61"/>
      <c r="Z5" s="61"/>
      <c r="AA5" s="61"/>
      <c r="AB5" s="61"/>
      <c r="AC5" s="61"/>
      <c r="AD5" s="61"/>
      <c r="AE5" s="61"/>
      <c r="AH5" s="59"/>
      <c r="AI5" s="59"/>
      <c r="AJ5" s="59"/>
    </row>
    <row r="6" spans="1:36" s="10" customFormat="1" ht="45" customHeight="1" thickBot="1" x14ac:dyDescent="0.35">
      <c r="A6" s="5" t="s">
        <v>24</v>
      </c>
      <c r="B6" s="5"/>
      <c r="C6" s="5"/>
      <c r="D6" s="7"/>
      <c r="E6" s="7"/>
      <c r="F6" s="7"/>
      <c r="G6" s="7"/>
      <c r="H6" s="7"/>
      <c r="I6" s="7"/>
      <c r="J6" s="6"/>
      <c r="K6" s="6"/>
      <c r="L6" s="7"/>
      <c r="M6" s="7"/>
      <c r="N6" s="7"/>
      <c r="O6" s="7"/>
      <c r="P6" s="7"/>
      <c r="Q6" s="8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6" s="3" customFormat="1" ht="19.5" customHeight="1" x14ac:dyDescent="0.15"/>
    <row r="8" spans="1:36" s="3" customFormat="1" ht="19.5" customHeight="1" x14ac:dyDescent="0.15"/>
    <row r="9" spans="1:36" s="4" customFormat="1" ht="22.5" customHeight="1" x14ac:dyDescent="0.15">
      <c r="A9" s="13" t="s">
        <v>23</v>
      </c>
      <c r="B9" s="13"/>
      <c r="C9" s="13"/>
      <c r="W9" s="70" t="s">
        <v>30</v>
      </c>
      <c r="X9" s="70"/>
      <c r="Y9" s="70"/>
      <c r="Z9" s="70"/>
      <c r="AA9" s="107" t="s">
        <v>31</v>
      </c>
      <c r="AB9" s="108"/>
      <c r="AC9" s="108"/>
      <c r="AD9" s="108"/>
      <c r="AE9" s="109"/>
    </row>
    <row r="10" spans="1:36" s="4" customFormat="1" ht="3.75" customHeight="1" x14ac:dyDescent="0.15">
      <c r="A10" s="13"/>
      <c r="B10" s="13"/>
      <c r="C10" s="13"/>
      <c r="W10" s="29"/>
      <c r="X10" s="29"/>
      <c r="Y10" s="29"/>
      <c r="Z10" s="29"/>
      <c r="AA10" s="30"/>
      <c r="AB10" s="30"/>
      <c r="AC10" s="30"/>
      <c r="AD10" s="30"/>
      <c r="AE10" s="30"/>
    </row>
    <row r="11" spans="1:36" s="4" customFormat="1" ht="22.5" customHeight="1" x14ac:dyDescent="0.15">
      <c r="A11" s="74" t="s">
        <v>22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5" t="s">
        <v>14</v>
      </c>
      <c r="AB11" s="76"/>
      <c r="AC11" s="76"/>
      <c r="AD11" s="76"/>
      <c r="AE11" s="77"/>
    </row>
    <row r="12" spans="1:36" s="4" customFormat="1" ht="22.5" customHeight="1" x14ac:dyDescent="0.15">
      <c r="A12" s="19" t="s">
        <v>13</v>
      </c>
      <c r="B12" s="78" t="s">
        <v>127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80"/>
      <c r="AA12" s="81"/>
      <c r="AB12" s="82"/>
      <c r="AC12" s="82"/>
      <c r="AD12" s="82"/>
      <c r="AE12" s="83"/>
    </row>
    <row r="13" spans="1:36" s="4" customFormat="1" ht="22.5" customHeight="1" x14ac:dyDescent="0.15">
      <c r="A13" s="19" t="s">
        <v>12</v>
      </c>
      <c r="B13" s="78" t="s">
        <v>21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80"/>
      <c r="AA13" s="87"/>
      <c r="AB13" s="88"/>
      <c r="AC13" s="88"/>
      <c r="AD13" s="88"/>
      <c r="AE13" s="89"/>
    </row>
    <row r="14" spans="1:36" s="4" customFormat="1" ht="22.5" customHeight="1" x14ac:dyDescent="0.15">
      <c r="A14" s="19"/>
      <c r="B14" s="18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6"/>
      <c r="X14" s="16"/>
      <c r="Y14" s="16"/>
      <c r="Z14" s="15"/>
      <c r="AA14" s="87"/>
      <c r="AB14" s="88"/>
      <c r="AC14" s="88"/>
      <c r="AD14" s="88"/>
      <c r="AE14" s="89"/>
    </row>
    <row r="15" spans="1:36" s="4" customFormat="1" ht="22.5" customHeight="1" x14ac:dyDescent="0.15">
      <c r="A15" s="90" t="s">
        <v>20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110"/>
      <c r="AB15" s="110"/>
      <c r="AC15" s="110"/>
      <c r="AD15" s="110"/>
      <c r="AE15" s="110"/>
    </row>
    <row r="16" spans="1:36" s="4" customFormat="1" ht="19.5" customHeight="1" x14ac:dyDescent="0.15"/>
    <row r="17" spans="1:31" s="4" customFormat="1" ht="22.5" customHeight="1" x14ac:dyDescent="0.15">
      <c r="A17" s="13" t="s">
        <v>126</v>
      </c>
      <c r="B17" s="13"/>
      <c r="C17" s="13"/>
      <c r="D17" s="13"/>
      <c r="E17" s="13"/>
      <c r="F17" s="13"/>
      <c r="G17" s="13"/>
      <c r="I17" s="14"/>
      <c r="J17" s="14"/>
      <c r="N17" s="14"/>
      <c r="O17" s="13"/>
    </row>
    <row r="18" spans="1:31" s="4" customFormat="1" ht="33.75" customHeight="1" x14ac:dyDescent="0.15">
      <c r="A18" s="28"/>
      <c r="B18" s="26" t="s">
        <v>29</v>
      </c>
      <c r="C18" s="26"/>
      <c r="D18" s="26"/>
      <c r="E18" s="26"/>
      <c r="F18" s="26"/>
      <c r="G18" s="26"/>
      <c r="H18" s="26"/>
      <c r="I18" s="26"/>
      <c r="J18" s="27"/>
      <c r="K18" s="78" t="s">
        <v>19</v>
      </c>
      <c r="L18" s="79"/>
      <c r="M18" s="79"/>
      <c r="N18" s="79"/>
      <c r="O18" s="79"/>
      <c r="P18" s="79"/>
      <c r="Q18" s="79"/>
      <c r="R18" s="80"/>
      <c r="S18" s="113" t="s">
        <v>18</v>
      </c>
      <c r="T18" s="114"/>
      <c r="U18" s="96" t="s">
        <v>17</v>
      </c>
      <c r="V18" s="97"/>
      <c r="W18" s="97"/>
      <c r="X18" s="11" t="s">
        <v>16</v>
      </c>
      <c r="Y18" s="98" t="s">
        <v>15</v>
      </c>
      <c r="Z18" s="99"/>
      <c r="AA18" s="75" t="s">
        <v>14</v>
      </c>
      <c r="AB18" s="76"/>
      <c r="AC18" s="76"/>
      <c r="AD18" s="76"/>
      <c r="AE18" s="77"/>
    </row>
    <row r="19" spans="1:31" s="4" customFormat="1" ht="22.5" customHeight="1" x14ac:dyDescent="0.15">
      <c r="A19" s="12" t="s">
        <v>13</v>
      </c>
      <c r="B19" s="78"/>
      <c r="C19" s="79"/>
      <c r="D19" s="79"/>
      <c r="E19" s="79"/>
      <c r="F19" s="79"/>
      <c r="G19" s="79"/>
      <c r="H19" s="79"/>
      <c r="I19" s="79"/>
      <c r="J19" s="80"/>
      <c r="K19" s="78"/>
      <c r="L19" s="79"/>
      <c r="M19" s="79"/>
      <c r="N19" s="79"/>
      <c r="O19" s="79"/>
      <c r="P19" s="79"/>
      <c r="Q19" s="79"/>
      <c r="R19" s="80"/>
      <c r="S19" s="111"/>
      <c r="T19" s="112"/>
      <c r="U19" s="96"/>
      <c r="V19" s="97"/>
      <c r="W19" s="97"/>
      <c r="X19" s="11" t="s">
        <v>3</v>
      </c>
      <c r="Y19" s="97"/>
      <c r="Z19" s="97"/>
      <c r="AA19" s="84"/>
      <c r="AB19" s="85"/>
      <c r="AC19" s="85"/>
      <c r="AD19" s="85"/>
      <c r="AE19" s="86"/>
    </row>
    <row r="20" spans="1:31" s="4" customFormat="1" ht="22.5" customHeight="1" x14ac:dyDescent="0.15">
      <c r="A20" s="12" t="s">
        <v>12</v>
      </c>
      <c r="B20" s="78"/>
      <c r="C20" s="79"/>
      <c r="D20" s="79"/>
      <c r="E20" s="79"/>
      <c r="F20" s="79"/>
      <c r="G20" s="79"/>
      <c r="H20" s="79"/>
      <c r="I20" s="79"/>
      <c r="J20" s="80"/>
      <c r="K20" s="78"/>
      <c r="L20" s="79"/>
      <c r="M20" s="79"/>
      <c r="N20" s="79"/>
      <c r="O20" s="79"/>
      <c r="P20" s="79"/>
      <c r="Q20" s="79"/>
      <c r="R20" s="80"/>
      <c r="S20" s="111"/>
      <c r="T20" s="112"/>
      <c r="U20" s="100"/>
      <c r="V20" s="98"/>
      <c r="W20" s="98"/>
      <c r="X20" s="11" t="s">
        <v>3</v>
      </c>
      <c r="Y20" s="98"/>
      <c r="Z20" s="98"/>
      <c r="AA20" s="100"/>
      <c r="AB20" s="98"/>
      <c r="AC20" s="98"/>
      <c r="AD20" s="98"/>
      <c r="AE20" s="99"/>
    </row>
    <row r="21" spans="1:31" s="4" customFormat="1" ht="22.5" customHeight="1" x14ac:dyDescent="0.15">
      <c r="A21" s="12" t="s">
        <v>11</v>
      </c>
      <c r="B21" s="78"/>
      <c r="C21" s="79"/>
      <c r="D21" s="79"/>
      <c r="E21" s="79"/>
      <c r="F21" s="79"/>
      <c r="G21" s="79"/>
      <c r="H21" s="79"/>
      <c r="I21" s="79"/>
      <c r="J21" s="80"/>
      <c r="K21" s="78"/>
      <c r="L21" s="79"/>
      <c r="M21" s="79"/>
      <c r="N21" s="79"/>
      <c r="O21" s="79"/>
      <c r="P21" s="79"/>
      <c r="Q21" s="79"/>
      <c r="R21" s="80"/>
      <c r="S21" s="111"/>
      <c r="T21" s="112"/>
      <c r="U21" s="100"/>
      <c r="V21" s="98"/>
      <c r="W21" s="98"/>
      <c r="X21" s="11" t="s">
        <v>3</v>
      </c>
      <c r="Y21" s="98"/>
      <c r="Z21" s="98"/>
      <c r="AA21" s="100"/>
      <c r="AB21" s="98"/>
      <c r="AC21" s="98"/>
      <c r="AD21" s="98"/>
      <c r="AE21" s="99"/>
    </row>
    <row r="22" spans="1:31" s="4" customFormat="1" ht="22.5" customHeight="1" x14ac:dyDescent="0.15">
      <c r="A22" s="12" t="s">
        <v>10</v>
      </c>
      <c r="B22" s="78"/>
      <c r="C22" s="79"/>
      <c r="D22" s="79"/>
      <c r="E22" s="79"/>
      <c r="F22" s="79"/>
      <c r="G22" s="79"/>
      <c r="H22" s="79"/>
      <c r="I22" s="79"/>
      <c r="J22" s="80"/>
      <c r="K22" s="78"/>
      <c r="L22" s="79"/>
      <c r="M22" s="79"/>
      <c r="N22" s="79"/>
      <c r="O22" s="79"/>
      <c r="P22" s="79"/>
      <c r="Q22" s="79"/>
      <c r="R22" s="80"/>
      <c r="S22" s="111"/>
      <c r="T22" s="112"/>
      <c r="U22" s="100"/>
      <c r="V22" s="98"/>
      <c r="W22" s="98"/>
      <c r="X22" s="11" t="s">
        <v>3</v>
      </c>
      <c r="Y22" s="98"/>
      <c r="Z22" s="98"/>
      <c r="AA22" s="100"/>
      <c r="AB22" s="98"/>
      <c r="AC22" s="98"/>
      <c r="AD22" s="98"/>
      <c r="AE22" s="99"/>
    </row>
    <row r="23" spans="1:31" s="4" customFormat="1" ht="22.5" customHeight="1" x14ac:dyDescent="0.15">
      <c r="A23" s="12" t="s">
        <v>9</v>
      </c>
      <c r="B23" s="78"/>
      <c r="C23" s="79"/>
      <c r="D23" s="79"/>
      <c r="E23" s="79"/>
      <c r="F23" s="79"/>
      <c r="G23" s="79"/>
      <c r="H23" s="79"/>
      <c r="I23" s="79"/>
      <c r="J23" s="80"/>
      <c r="K23" s="78"/>
      <c r="L23" s="79"/>
      <c r="M23" s="79"/>
      <c r="N23" s="79"/>
      <c r="O23" s="79"/>
      <c r="P23" s="79"/>
      <c r="Q23" s="79"/>
      <c r="R23" s="80"/>
      <c r="S23" s="111"/>
      <c r="T23" s="112"/>
      <c r="U23" s="100"/>
      <c r="V23" s="98"/>
      <c r="W23" s="98"/>
      <c r="X23" s="11" t="s">
        <v>3</v>
      </c>
      <c r="Y23" s="98"/>
      <c r="Z23" s="98"/>
      <c r="AA23" s="100"/>
      <c r="AB23" s="98"/>
      <c r="AC23" s="98"/>
      <c r="AD23" s="98"/>
      <c r="AE23" s="99"/>
    </row>
    <row r="24" spans="1:31" s="4" customFormat="1" ht="22.5" customHeight="1" x14ac:dyDescent="0.15">
      <c r="A24" s="12" t="s">
        <v>8</v>
      </c>
      <c r="B24" s="78"/>
      <c r="C24" s="79"/>
      <c r="D24" s="79"/>
      <c r="E24" s="79"/>
      <c r="F24" s="79"/>
      <c r="G24" s="79"/>
      <c r="H24" s="79"/>
      <c r="I24" s="79"/>
      <c r="J24" s="80"/>
      <c r="K24" s="78"/>
      <c r="L24" s="79"/>
      <c r="M24" s="79"/>
      <c r="N24" s="79"/>
      <c r="O24" s="79"/>
      <c r="P24" s="79"/>
      <c r="Q24" s="79"/>
      <c r="R24" s="80"/>
      <c r="S24" s="111"/>
      <c r="T24" s="112"/>
      <c r="U24" s="100"/>
      <c r="V24" s="98"/>
      <c r="W24" s="98"/>
      <c r="X24" s="11" t="s">
        <v>3</v>
      </c>
      <c r="Y24" s="98"/>
      <c r="Z24" s="98"/>
      <c r="AA24" s="100"/>
      <c r="AB24" s="98"/>
      <c r="AC24" s="98"/>
      <c r="AD24" s="98"/>
      <c r="AE24" s="99"/>
    </row>
    <row r="25" spans="1:31" s="4" customFormat="1" ht="22.5" customHeight="1" x14ac:dyDescent="0.15">
      <c r="A25" s="12" t="s">
        <v>7</v>
      </c>
      <c r="B25" s="78"/>
      <c r="C25" s="79"/>
      <c r="D25" s="79"/>
      <c r="E25" s="79"/>
      <c r="F25" s="79"/>
      <c r="G25" s="79"/>
      <c r="H25" s="79"/>
      <c r="I25" s="79"/>
      <c r="J25" s="80"/>
      <c r="K25" s="78"/>
      <c r="L25" s="79"/>
      <c r="M25" s="79"/>
      <c r="N25" s="79"/>
      <c r="O25" s="79"/>
      <c r="P25" s="79"/>
      <c r="Q25" s="79"/>
      <c r="R25" s="80"/>
      <c r="S25" s="111"/>
      <c r="T25" s="112"/>
      <c r="U25" s="100"/>
      <c r="V25" s="98"/>
      <c r="W25" s="98"/>
      <c r="X25" s="11" t="s">
        <v>3</v>
      </c>
      <c r="Y25" s="98"/>
      <c r="Z25" s="98"/>
      <c r="AA25" s="100"/>
      <c r="AB25" s="98"/>
      <c r="AC25" s="98"/>
      <c r="AD25" s="98"/>
      <c r="AE25" s="99"/>
    </row>
    <row r="26" spans="1:31" s="4" customFormat="1" ht="22.5" customHeight="1" x14ac:dyDescent="0.15">
      <c r="A26" s="12" t="s">
        <v>6</v>
      </c>
      <c r="B26" s="78"/>
      <c r="C26" s="79"/>
      <c r="D26" s="79"/>
      <c r="E26" s="79"/>
      <c r="F26" s="79"/>
      <c r="G26" s="79"/>
      <c r="H26" s="79"/>
      <c r="I26" s="79"/>
      <c r="J26" s="80"/>
      <c r="K26" s="78"/>
      <c r="L26" s="79"/>
      <c r="M26" s="79"/>
      <c r="N26" s="79"/>
      <c r="O26" s="79"/>
      <c r="P26" s="79"/>
      <c r="Q26" s="79"/>
      <c r="R26" s="80"/>
      <c r="S26" s="111"/>
      <c r="T26" s="112"/>
      <c r="U26" s="100"/>
      <c r="V26" s="98"/>
      <c r="W26" s="98"/>
      <c r="X26" s="11" t="s">
        <v>3</v>
      </c>
      <c r="Y26" s="98"/>
      <c r="Z26" s="98"/>
      <c r="AA26" s="100"/>
      <c r="AB26" s="98"/>
      <c r="AC26" s="98"/>
      <c r="AD26" s="98"/>
      <c r="AE26" s="99"/>
    </row>
    <row r="27" spans="1:31" s="4" customFormat="1" ht="22.5" customHeight="1" x14ac:dyDescent="0.15">
      <c r="A27" s="12" t="s">
        <v>5</v>
      </c>
      <c r="B27" s="78"/>
      <c r="C27" s="79"/>
      <c r="D27" s="79"/>
      <c r="E27" s="79"/>
      <c r="F27" s="79"/>
      <c r="G27" s="79"/>
      <c r="H27" s="79"/>
      <c r="I27" s="79"/>
      <c r="J27" s="80"/>
      <c r="K27" s="78"/>
      <c r="L27" s="79"/>
      <c r="M27" s="79"/>
      <c r="N27" s="79"/>
      <c r="O27" s="79"/>
      <c r="P27" s="79"/>
      <c r="Q27" s="79"/>
      <c r="R27" s="80"/>
      <c r="S27" s="111"/>
      <c r="T27" s="112"/>
      <c r="U27" s="100"/>
      <c r="V27" s="98"/>
      <c r="W27" s="98"/>
      <c r="X27" s="11" t="s">
        <v>3</v>
      </c>
      <c r="Y27" s="98"/>
      <c r="Z27" s="98"/>
      <c r="AA27" s="100"/>
      <c r="AB27" s="98"/>
      <c r="AC27" s="98"/>
      <c r="AD27" s="98"/>
      <c r="AE27" s="99"/>
    </row>
    <row r="28" spans="1:31" s="4" customFormat="1" ht="22.5" customHeight="1" x14ac:dyDescent="0.15">
      <c r="A28" s="12" t="s">
        <v>4</v>
      </c>
      <c r="B28" s="78"/>
      <c r="C28" s="79"/>
      <c r="D28" s="79"/>
      <c r="E28" s="79"/>
      <c r="F28" s="79"/>
      <c r="G28" s="79"/>
      <c r="H28" s="79"/>
      <c r="I28" s="79"/>
      <c r="J28" s="80"/>
      <c r="K28" s="78"/>
      <c r="L28" s="79"/>
      <c r="M28" s="79"/>
      <c r="N28" s="79"/>
      <c r="O28" s="79"/>
      <c r="P28" s="79"/>
      <c r="Q28" s="79"/>
      <c r="R28" s="80"/>
      <c r="S28" s="111"/>
      <c r="T28" s="112"/>
      <c r="U28" s="100"/>
      <c r="V28" s="98"/>
      <c r="W28" s="98"/>
      <c r="X28" s="11" t="s">
        <v>3</v>
      </c>
      <c r="Y28" s="98"/>
      <c r="Z28" s="98"/>
      <c r="AA28" s="100"/>
      <c r="AB28" s="98"/>
      <c r="AC28" s="98"/>
      <c r="AD28" s="98"/>
      <c r="AE28" s="99"/>
    </row>
    <row r="29" spans="1:31" s="4" customFormat="1" ht="22.5" customHeight="1" x14ac:dyDescent="0.15">
      <c r="A29" s="101" t="s">
        <v>2</v>
      </c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3"/>
      <c r="AA29" s="115"/>
      <c r="AB29" s="116"/>
      <c r="AC29" s="116"/>
      <c r="AD29" s="116"/>
      <c r="AE29" s="117"/>
    </row>
    <row r="30" spans="1:31" s="4" customFormat="1" ht="9.75" customHeight="1" x14ac:dyDescent="0.15"/>
    <row r="31" spans="1:31" s="4" customFormat="1" ht="20.25" customHeight="1" x14ac:dyDescent="0.15">
      <c r="B31" s="4" t="s">
        <v>28</v>
      </c>
    </row>
    <row r="32" spans="1:31" s="4" customFormat="1" ht="20.25" customHeight="1" x14ac:dyDescent="0.15"/>
    <row r="33" spans="1:17" s="4" customFormat="1" ht="20.25" customHeight="1" x14ac:dyDescent="0.15"/>
    <row r="34" spans="1:17" s="4" customFormat="1" ht="20.25" customHeight="1" x14ac:dyDescent="0.15"/>
    <row r="35" spans="1:17" s="4" customFormat="1" ht="20.2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sheetProtection algorithmName="SHA-512" hashValue="kfOz4lYtMSOmLWaJswIcALHpxvovgxeYP3lYw+Bl1PvveSbxB4906xBxt4uiCCu1O1RMj061IzHJ1Z65n/JZ2Q==" saltValue="CNFyaZqn1R3Ks2JmqTVm/Q==" spinCount="100000" sheet="1" selectLockedCells="1" selectUnlockedCells="1"/>
  <mergeCells count="86">
    <mergeCell ref="B22:J22"/>
    <mergeCell ref="K22:R22"/>
    <mergeCell ref="S22:T22"/>
    <mergeCell ref="U22:W22"/>
    <mergeCell ref="Y22:Z22"/>
    <mergeCell ref="K24:R24"/>
    <mergeCell ref="S24:T24"/>
    <mergeCell ref="U24:W24"/>
    <mergeCell ref="Y24:Z24"/>
    <mergeCell ref="B24:J24"/>
    <mergeCell ref="AA25:AE25"/>
    <mergeCell ref="U27:W27"/>
    <mergeCell ref="S27:T27"/>
    <mergeCell ref="B25:J25"/>
    <mergeCell ref="K25:R25"/>
    <mergeCell ref="S25:T25"/>
    <mergeCell ref="U25:W25"/>
    <mergeCell ref="Y25:Z25"/>
    <mergeCell ref="A29:Z29"/>
    <mergeCell ref="AA29:AE29"/>
    <mergeCell ref="A11:Z11"/>
    <mergeCell ref="AA11:AE11"/>
    <mergeCell ref="B12:Z12"/>
    <mergeCell ref="AA12:AE12"/>
    <mergeCell ref="B13:Z13"/>
    <mergeCell ref="AA13:AE13"/>
    <mergeCell ref="B28:J28"/>
    <mergeCell ref="K28:R28"/>
    <mergeCell ref="S28:T28"/>
    <mergeCell ref="U28:W28"/>
    <mergeCell ref="Y28:Z28"/>
    <mergeCell ref="AA28:AE28"/>
    <mergeCell ref="B27:J27"/>
    <mergeCell ref="K27:R27"/>
    <mergeCell ref="AA24:AE24"/>
    <mergeCell ref="AA22:AE22"/>
    <mergeCell ref="Y27:Z27"/>
    <mergeCell ref="AA27:AE27"/>
    <mergeCell ref="B26:J26"/>
    <mergeCell ref="K26:R26"/>
    <mergeCell ref="S26:T26"/>
    <mergeCell ref="U26:W26"/>
    <mergeCell ref="Y26:Z26"/>
    <mergeCell ref="AA26:AE26"/>
    <mergeCell ref="B23:J23"/>
    <mergeCell ref="K23:R23"/>
    <mergeCell ref="S23:T23"/>
    <mergeCell ref="U23:W23"/>
    <mergeCell ref="Y23:Z23"/>
    <mergeCell ref="AA23:AE23"/>
    <mergeCell ref="AA20:AE20"/>
    <mergeCell ref="B21:J21"/>
    <mergeCell ref="K21:R21"/>
    <mergeCell ref="S21:T21"/>
    <mergeCell ref="U21:W21"/>
    <mergeCell ref="Y21:Z21"/>
    <mergeCell ref="AA21:AE21"/>
    <mergeCell ref="B20:J20"/>
    <mergeCell ref="K20:R20"/>
    <mergeCell ref="S20:T20"/>
    <mergeCell ref="U20:W20"/>
    <mergeCell ref="Y20:Z20"/>
    <mergeCell ref="A15:Z15"/>
    <mergeCell ref="AA15:AE15"/>
    <mergeCell ref="A1:AE1"/>
    <mergeCell ref="B19:J19"/>
    <mergeCell ref="K19:R19"/>
    <mergeCell ref="S19:T19"/>
    <mergeCell ref="U19:W19"/>
    <mergeCell ref="Y19:Z19"/>
    <mergeCell ref="AA19:AE19"/>
    <mergeCell ref="K18:R18"/>
    <mergeCell ref="S18:T18"/>
    <mergeCell ref="U18:W18"/>
    <mergeCell ref="Y18:Z18"/>
    <mergeCell ref="AA18:AE18"/>
    <mergeCell ref="W9:Z9"/>
    <mergeCell ref="F3:Q3"/>
    <mergeCell ref="AA9:AE9"/>
    <mergeCell ref="A2:AE2"/>
    <mergeCell ref="A3:D3"/>
    <mergeCell ref="A5:D5"/>
    <mergeCell ref="AA14:AE14"/>
    <mergeCell ref="F5:Q5"/>
    <mergeCell ref="S3:U3"/>
    <mergeCell ref="S5:U5"/>
  </mergeCells>
  <phoneticPr fontId="2"/>
  <dataValidations disablePrompts="1" count="1">
    <dataValidation type="list" allowBlank="1" showInputMessage="1" showErrorMessage="1" sqref="AD4:AE4" xr:uid="{754A2DDF-8834-4277-9768-151ED6124DDA}">
      <formula1>"0.8,0.9,1.0,1.1,1.2"</formula1>
    </dataValidation>
  </dataValidations>
  <printOptions horizontalCentered="1"/>
  <pageMargins left="0.39370078740157483" right="0.35433070866141736" top="0.59055118110236227" bottom="0" header="0.31496062992125984" footer="0.31496062992125984"/>
  <pageSetup paperSize="9" orientation="portrait" horizontalDpi="300" verticalDpi="300" r:id="rId1"/>
  <headerFooter alignWithMargins="0">
    <oddHeader>&amp;R&amp;"Meiryo UI,標準"&amp;9 2024-25DG 様式_2-2</oddHeader>
  </headerFooter>
  <ignoredErrors>
    <ignoredError sqref="A12:A13 A19:A2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30</xdr:row>
                    <xdr:rowOff>28575</xdr:rowOff>
                  </from>
                  <to>
                    <xdr:col>14</xdr:col>
                    <xdr:colOff>142875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14</xdr:col>
                    <xdr:colOff>238125</xdr:colOff>
                    <xdr:row>29</xdr:row>
                    <xdr:rowOff>123825</xdr:rowOff>
                  </from>
                  <to>
                    <xdr:col>17</xdr:col>
                    <xdr:colOff>200025</xdr:colOff>
                    <xdr:row>31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C615C-4168-416E-8D7F-E7472E9D40EC}">
  <sheetPr>
    <tabColor rgb="FFFFD9FF"/>
  </sheetPr>
  <dimension ref="A1:M87"/>
  <sheetViews>
    <sheetView workbookViewId="0"/>
  </sheetViews>
  <sheetFormatPr defaultRowHeight="12" x14ac:dyDescent="0.15"/>
  <cols>
    <col min="1" max="1" width="2.25" style="56" customWidth="1"/>
    <col min="2" max="2" width="12.5" style="57" customWidth="1"/>
    <col min="3" max="3" width="5.25" style="56" customWidth="1"/>
    <col min="4" max="4" width="9" style="56" customWidth="1"/>
    <col min="5" max="5" width="6.625" style="56" customWidth="1"/>
    <col min="6" max="6" width="9.625" style="57" customWidth="1"/>
    <col min="7" max="7" width="3.125" style="56" customWidth="1"/>
    <col min="8" max="8" width="2.25" style="125" customWidth="1"/>
    <col min="9" max="9" width="12.5" style="58" customWidth="1"/>
    <col min="10" max="10" width="5.25" style="56" customWidth="1"/>
    <col min="11" max="11" width="9" style="56" customWidth="1"/>
    <col min="12" max="12" width="6.625" style="56" customWidth="1"/>
    <col min="13" max="13" width="9.625" style="57" customWidth="1"/>
    <col min="14" max="16384" width="9" style="56"/>
  </cols>
  <sheetData>
    <row r="1" spans="1:13" s="33" customFormat="1" ht="24.75" customHeight="1" x14ac:dyDescent="0.15">
      <c r="A1" s="31" t="s">
        <v>34</v>
      </c>
      <c r="B1" s="32"/>
      <c r="F1" s="32"/>
      <c r="H1" s="123"/>
      <c r="I1" s="34"/>
      <c r="M1" s="32"/>
    </row>
    <row r="2" spans="1:13" s="39" customFormat="1" ht="33.75" customHeight="1" thickBot="1" x14ac:dyDescent="0.2">
      <c r="A2" s="35" t="s">
        <v>35</v>
      </c>
      <c r="B2" s="36" t="s">
        <v>36</v>
      </c>
      <c r="C2" s="37" t="s">
        <v>37</v>
      </c>
      <c r="D2" s="37" t="s">
        <v>38</v>
      </c>
      <c r="E2" s="37" t="s">
        <v>39</v>
      </c>
      <c r="F2" s="38" t="s">
        <v>40</v>
      </c>
      <c r="H2" s="35" t="s">
        <v>35</v>
      </c>
      <c r="I2" s="36" t="s">
        <v>36</v>
      </c>
      <c r="J2" s="37" t="s">
        <v>37</v>
      </c>
      <c r="K2" s="37" t="s">
        <v>38</v>
      </c>
      <c r="L2" s="37" t="s">
        <v>39</v>
      </c>
      <c r="M2" s="38" t="s">
        <v>40</v>
      </c>
    </row>
    <row r="3" spans="1:13" s="45" customFormat="1" ht="18" customHeight="1" thickTop="1" thickBot="1" x14ac:dyDescent="0.2">
      <c r="A3" s="40"/>
      <c r="B3" s="41" t="s">
        <v>41</v>
      </c>
      <c r="C3" s="42">
        <v>4624</v>
      </c>
      <c r="D3" s="43">
        <v>828625.34</v>
      </c>
      <c r="E3" s="43">
        <v>179.20098183390999</v>
      </c>
      <c r="F3" s="44">
        <f>D3*23.75%</f>
        <v>196798.51824999999</v>
      </c>
      <c r="H3" s="122" t="s">
        <v>134</v>
      </c>
      <c r="I3" s="46" t="s">
        <v>42</v>
      </c>
      <c r="J3" s="47">
        <v>100</v>
      </c>
      <c r="K3" s="48">
        <v>17400</v>
      </c>
      <c r="L3" s="48">
        <v>174</v>
      </c>
      <c r="M3" s="49">
        <f>K3*23.75%</f>
        <v>4132.5</v>
      </c>
    </row>
    <row r="4" spans="1:13" s="45" customFormat="1" ht="18" customHeight="1" thickTop="1" x14ac:dyDescent="0.15">
      <c r="A4" s="119" t="s">
        <v>130</v>
      </c>
      <c r="B4" s="50" t="s">
        <v>43</v>
      </c>
      <c r="C4" s="51">
        <v>56</v>
      </c>
      <c r="D4" s="52">
        <v>9363.4</v>
      </c>
      <c r="E4" s="52">
        <v>167.203571428571</v>
      </c>
      <c r="F4" s="53">
        <f>D4*23.75%</f>
        <v>2223.8074999999999</v>
      </c>
      <c r="H4" s="122"/>
      <c r="I4" s="46" t="s">
        <v>44</v>
      </c>
      <c r="J4" s="47">
        <v>74</v>
      </c>
      <c r="K4" s="48">
        <v>13956.41</v>
      </c>
      <c r="L4" s="48">
        <v>188.60013513513499</v>
      </c>
      <c r="M4" s="49">
        <f t="shared" ref="M4:M45" si="0">K4*23.75%</f>
        <v>3314.647375</v>
      </c>
    </row>
    <row r="5" spans="1:13" s="45" customFormat="1" ht="18" customHeight="1" x14ac:dyDescent="0.15">
      <c r="A5" s="120"/>
      <c r="B5" s="46" t="s">
        <v>45</v>
      </c>
      <c r="C5" s="47">
        <v>42</v>
      </c>
      <c r="D5" s="48">
        <v>4000</v>
      </c>
      <c r="E5" s="48">
        <v>95.238095238095298</v>
      </c>
      <c r="F5" s="49">
        <f>D5*23.75%</f>
        <v>950</v>
      </c>
      <c r="H5" s="122"/>
      <c r="I5" s="46" t="s">
        <v>46</v>
      </c>
      <c r="J5" s="47">
        <v>57</v>
      </c>
      <c r="K5" s="48">
        <v>8931.69</v>
      </c>
      <c r="L5" s="48">
        <v>156.696315789474</v>
      </c>
      <c r="M5" s="49">
        <f t="shared" si="0"/>
        <v>2121.2763749999999</v>
      </c>
    </row>
    <row r="6" spans="1:13" s="45" customFormat="1" ht="18" customHeight="1" x14ac:dyDescent="0.15">
      <c r="A6" s="120"/>
      <c r="B6" s="46" t="s">
        <v>47</v>
      </c>
      <c r="C6" s="47">
        <v>46</v>
      </c>
      <c r="D6" s="48">
        <v>9096.2000000000007</v>
      </c>
      <c r="E6" s="48">
        <v>197.74347826087001</v>
      </c>
      <c r="F6" s="49">
        <f t="shared" ref="F6:F44" si="1">D6*23.75%</f>
        <v>2160.3474999999999</v>
      </c>
      <c r="H6" s="122"/>
      <c r="I6" s="46" t="s">
        <v>48</v>
      </c>
      <c r="J6" s="47">
        <v>86</v>
      </c>
      <c r="K6" s="48">
        <v>15200</v>
      </c>
      <c r="L6" s="48">
        <v>176.744186046512</v>
      </c>
      <c r="M6" s="49">
        <f t="shared" si="0"/>
        <v>3610</v>
      </c>
    </row>
    <row r="7" spans="1:13" s="45" customFormat="1" ht="18" customHeight="1" x14ac:dyDescent="0.15">
      <c r="A7" s="120"/>
      <c r="B7" s="46" t="s">
        <v>49</v>
      </c>
      <c r="C7" s="47">
        <v>22</v>
      </c>
      <c r="D7" s="48">
        <v>1342.16</v>
      </c>
      <c r="E7" s="48">
        <v>61.007272727272699</v>
      </c>
      <c r="F7" s="49">
        <f t="shared" si="1"/>
        <v>318.76299999999998</v>
      </c>
      <c r="H7" s="122"/>
      <c r="I7" s="46" t="s">
        <v>50</v>
      </c>
      <c r="J7" s="47">
        <v>59</v>
      </c>
      <c r="K7" s="48">
        <v>15281.97</v>
      </c>
      <c r="L7" s="48">
        <v>259.01644067796599</v>
      </c>
      <c r="M7" s="49">
        <f t="shared" si="0"/>
        <v>3629.4678749999998</v>
      </c>
    </row>
    <row r="8" spans="1:13" s="45" customFormat="1" ht="18" customHeight="1" x14ac:dyDescent="0.15">
      <c r="A8" s="120"/>
      <c r="B8" s="46" t="s">
        <v>51</v>
      </c>
      <c r="C8" s="47">
        <v>33</v>
      </c>
      <c r="D8" s="48">
        <v>6134.4</v>
      </c>
      <c r="E8" s="48">
        <v>185.89090909090899</v>
      </c>
      <c r="F8" s="49">
        <f t="shared" si="1"/>
        <v>1456.9199999999998</v>
      </c>
      <c r="H8" s="122"/>
      <c r="I8" s="46" t="s">
        <v>52</v>
      </c>
      <c r="J8" s="47">
        <v>33</v>
      </c>
      <c r="K8" s="48">
        <v>4500</v>
      </c>
      <c r="L8" s="48">
        <v>136.363636363636</v>
      </c>
      <c r="M8" s="49">
        <f t="shared" si="0"/>
        <v>1068.75</v>
      </c>
    </row>
    <row r="9" spans="1:13" s="45" customFormat="1" ht="18" customHeight="1" x14ac:dyDescent="0.15">
      <c r="A9" s="121"/>
      <c r="B9" s="46" t="s">
        <v>53</v>
      </c>
      <c r="C9" s="47">
        <v>22</v>
      </c>
      <c r="D9" s="48">
        <v>869.6</v>
      </c>
      <c r="E9" s="48">
        <v>39.527272727272702</v>
      </c>
      <c r="F9" s="49">
        <f t="shared" si="1"/>
        <v>206.53</v>
      </c>
      <c r="H9" s="122"/>
      <c r="I9" s="46" t="s">
        <v>54</v>
      </c>
      <c r="J9" s="47">
        <v>31</v>
      </c>
      <c r="K9" s="48">
        <v>2150</v>
      </c>
      <c r="L9" s="48">
        <v>69.354838709677395</v>
      </c>
      <c r="M9" s="49">
        <f t="shared" si="0"/>
        <v>510.625</v>
      </c>
    </row>
    <row r="10" spans="1:13" s="45" customFormat="1" ht="18" customHeight="1" x14ac:dyDescent="0.15">
      <c r="A10" s="122" t="s">
        <v>131</v>
      </c>
      <c r="B10" s="46" t="s">
        <v>55</v>
      </c>
      <c r="C10" s="47">
        <v>108</v>
      </c>
      <c r="D10" s="48">
        <v>16520.689999999999</v>
      </c>
      <c r="E10" s="48">
        <v>152.969351851852</v>
      </c>
      <c r="F10" s="49">
        <f t="shared" si="1"/>
        <v>3923.6638749999993</v>
      </c>
      <c r="H10" s="122"/>
      <c r="I10" s="46" t="s">
        <v>56</v>
      </c>
      <c r="J10" s="47">
        <v>48</v>
      </c>
      <c r="K10" s="48">
        <v>7738.7</v>
      </c>
      <c r="L10" s="48">
        <v>161.222916666667</v>
      </c>
      <c r="M10" s="49">
        <f t="shared" si="0"/>
        <v>1837.9412499999999</v>
      </c>
    </row>
    <row r="11" spans="1:13" s="45" customFormat="1" ht="18" customHeight="1" x14ac:dyDescent="0.15">
      <c r="A11" s="122"/>
      <c r="B11" s="46" t="s">
        <v>57</v>
      </c>
      <c r="C11" s="47">
        <v>55</v>
      </c>
      <c r="D11" s="48">
        <v>9030</v>
      </c>
      <c r="E11" s="48">
        <v>164.18181818181799</v>
      </c>
      <c r="F11" s="49">
        <f t="shared" si="1"/>
        <v>2144.625</v>
      </c>
      <c r="H11" s="122"/>
      <c r="I11" s="46" t="s">
        <v>58</v>
      </c>
      <c r="J11" s="47">
        <v>33</v>
      </c>
      <c r="K11" s="48">
        <v>10344.08</v>
      </c>
      <c r="L11" s="48">
        <v>313.45696969697002</v>
      </c>
      <c r="M11" s="49">
        <f t="shared" si="0"/>
        <v>2456.7190000000001</v>
      </c>
    </row>
    <row r="12" spans="1:13" s="45" customFormat="1" ht="18" customHeight="1" x14ac:dyDescent="0.15">
      <c r="A12" s="122"/>
      <c r="B12" s="46" t="s">
        <v>59</v>
      </c>
      <c r="C12" s="47">
        <v>18</v>
      </c>
      <c r="D12" s="48">
        <v>2550</v>
      </c>
      <c r="E12" s="48">
        <v>141.666666666667</v>
      </c>
      <c r="F12" s="49">
        <f t="shared" si="1"/>
        <v>605.625</v>
      </c>
      <c r="H12" s="122"/>
      <c r="I12" s="46" t="s">
        <v>60</v>
      </c>
      <c r="J12" s="47">
        <v>22</v>
      </c>
      <c r="K12" s="48">
        <v>13472.42</v>
      </c>
      <c r="L12" s="48">
        <v>612.38272727272704</v>
      </c>
      <c r="M12" s="49">
        <f t="shared" si="0"/>
        <v>3199.6997499999998</v>
      </c>
    </row>
    <row r="13" spans="1:13" s="45" customFormat="1" ht="18" customHeight="1" x14ac:dyDescent="0.15">
      <c r="A13" s="122"/>
      <c r="B13" s="46" t="s">
        <v>61</v>
      </c>
      <c r="C13" s="47">
        <v>42</v>
      </c>
      <c r="D13" s="48">
        <v>5920</v>
      </c>
      <c r="E13" s="48">
        <v>140.95238095238099</v>
      </c>
      <c r="F13" s="49">
        <f t="shared" si="1"/>
        <v>1406</v>
      </c>
      <c r="H13" s="122"/>
      <c r="I13" s="46" t="s">
        <v>62</v>
      </c>
      <c r="J13" s="47">
        <v>20</v>
      </c>
      <c r="K13" s="48">
        <v>2000</v>
      </c>
      <c r="L13" s="48">
        <v>100</v>
      </c>
      <c r="M13" s="49">
        <f t="shared" si="0"/>
        <v>475</v>
      </c>
    </row>
    <row r="14" spans="1:13" s="45" customFormat="1" ht="18" customHeight="1" x14ac:dyDescent="0.15">
      <c r="A14" s="122"/>
      <c r="B14" s="46" t="s">
        <v>63</v>
      </c>
      <c r="C14" s="47">
        <v>43</v>
      </c>
      <c r="D14" s="48">
        <v>7500</v>
      </c>
      <c r="E14" s="48">
        <v>174.41860465116301</v>
      </c>
      <c r="F14" s="49">
        <f t="shared" si="1"/>
        <v>1781.25</v>
      </c>
      <c r="H14" s="122"/>
      <c r="I14" s="46" t="s">
        <v>64</v>
      </c>
      <c r="J14" s="47">
        <v>27</v>
      </c>
      <c r="K14" s="48">
        <v>4436.21</v>
      </c>
      <c r="L14" s="48">
        <v>164.30407407407401</v>
      </c>
      <c r="M14" s="49">
        <f t="shared" si="0"/>
        <v>1053.5998749999999</v>
      </c>
    </row>
    <row r="15" spans="1:13" s="45" customFormat="1" ht="18" customHeight="1" x14ac:dyDescent="0.15">
      <c r="A15" s="122"/>
      <c r="B15" s="46" t="s">
        <v>65</v>
      </c>
      <c r="C15" s="47">
        <v>67</v>
      </c>
      <c r="D15" s="48">
        <v>13770.33</v>
      </c>
      <c r="E15" s="48">
        <v>205.527313432836</v>
      </c>
      <c r="F15" s="49">
        <f t="shared" si="1"/>
        <v>3270.4533750000001</v>
      </c>
      <c r="H15" s="122" t="s">
        <v>135</v>
      </c>
      <c r="I15" s="46" t="s">
        <v>66</v>
      </c>
      <c r="J15" s="47">
        <v>118</v>
      </c>
      <c r="K15" s="48">
        <v>28349.99</v>
      </c>
      <c r="L15" s="48">
        <v>240.25415254237299</v>
      </c>
      <c r="M15" s="49">
        <f t="shared" si="0"/>
        <v>6733.122625</v>
      </c>
    </row>
    <row r="16" spans="1:13" s="45" customFormat="1" ht="18" customHeight="1" x14ac:dyDescent="0.15">
      <c r="A16" s="122"/>
      <c r="B16" s="46" t="s">
        <v>67</v>
      </c>
      <c r="C16" s="47">
        <v>30</v>
      </c>
      <c r="D16" s="48">
        <v>6208.62</v>
      </c>
      <c r="E16" s="48">
        <v>206.95400000000001</v>
      </c>
      <c r="F16" s="49">
        <f t="shared" si="1"/>
        <v>1474.5472499999998</v>
      </c>
      <c r="H16" s="122"/>
      <c r="I16" s="46" t="s">
        <v>68</v>
      </c>
      <c r="J16" s="47">
        <v>57</v>
      </c>
      <c r="K16" s="48">
        <v>5218.0600000000004</v>
      </c>
      <c r="L16" s="48">
        <v>91.544912280701794</v>
      </c>
      <c r="M16" s="49">
        <f t="shared" si="0"/>
        <v>1239.28925</v>
      </c>
    </row>
    <row r="17" spans="1:13" s="45" customFormat="1" ht="18" customHeight="1" x14ac:dyDescent="0.15">
      <c r="A17" s="122"/>
      <c r="B17" s="46" t="s">
        <v>69</v>
      </c>
      <c r="C17" s="47">
        <v>29</v>
      </c>
      <c r="D17" s="48">
        <v>4500</v>
      </c>
      <c r="E17" s="48">
        <v>155.172413793103</v>
      </c>
      <c r="F17" s="49">
        <f t="shared" si="1"/>
        <v>1068.75</v>
      </c>
      <c r="H17" s="122"/>
      <c r="I17" s="46" t="s">
        <v>70</v>
      </c>
      <c r="J17" s="47">
        <v>59</v>
      </c>
      <c r="K17" s="48">
        <v>5888</v>
      </c>
      <c r="L17" s="48">
        <v>99.796610169491501</v>
      </c>
      <c r="M17" s="49">
        <f t="shared" si="0"/>
        <v>1398.3999999999999</v>
      </c>
    </row>
    <row r="18" spans="1:13" s="45" customFormat="1" ht="18" customHeight="1" x14ac:dyDescent="0.15">
      <c r="A18" s="122"/>
      <c r="B18" s="46" t="s">
        <v>71</v>
      </c>
      <c r="C18" s="47">
        <v>46</v>
      </c>
      <c r="D18" s="48">
        <v>7021.6</v>
      </c>
      <c r="E18" s="48">
        <v>152.64347826087001</v>
      </c>
      <c r="F18" s="49">
        <f t="shared" si="1"/>
        <v>1667.63</v>
      </c>
      <c r="H18" s="122"/>
      <c r="I18" s="46" t="s">
        <v>72</v>
      </c>
      <c r="J18" s="47">
        <v>65</v>
      </c>
      <c r="K18" s="48">
        <v>8339.48</v>
      </c>
      <c r="L18" s="48">
        <v>128.299692307692</v>
      </c>
      <c r="M18" s="49">
        <f t="shared" si="0"/>
        <v>1980.6264999999999</v>
      </c>
    </row>
    <row r="19" spans="1:13" s="45" customFormat="1" ht="18" customHeight="1" x14ac:dyDescent="0.15">
      <c r="A19" s="122" t="s">
        <v>132</v>
      </c>
      <c r="B19" s="46" t="s">
        <v>73</v>
      </c>
      <c r="C19" s="47">
        <v>54</v>
      </c>
      <c r="D19" s="48">
        <v>14309.11</v>
      </c>
      <c r="E19" s="48">
        <v>264.98351851851902</v>
      </c>
      <c r="F19" s="49">
        <f t="shared" si="1"/>
        <v>3398.4136250000001</v>
      </c>
      <c r="H19" s="122"/>
      <c r="I19" s="46" t="s">
        <v>74</v>
      </c>
      <c r="J19" s="47">
        <v>39</v>
      </c>
      <c r="K19" s="48">
        <v>4638.92</v>
      </c>
      <c r="L19" s="48">
        <v>118.946666666667</v>
      </c>
      <c r="M19" s="49">
        <f t="shared" si="0"/>
        <v>1101.7435</v>
      </c>
    </row>
    <row r="20" spans="1:13" s="45" customFormat="1" ht="18" customHeight="1" x14ac:dyDescent="0.15">
      <c r="A20" s="122"/>
      <c r="B20" s="46" t="s">
        <v>75</v>
      </c>
      <c r="C20" s="47">
        <v>49</v>
      </c>
      <c r="D20" s="48">
        <v>10997.52</v>
      </c>
      <c r="E20" s="48">
        <v>224.43918367346899</v>
      </c>
      <c r="F20" s="49">
        <f t="shared" si="1"/>
        <v>2611.9110000000001</v>
      </c>
      <c r="H20" s="122"/>
      <c r="I20" s="46" t="s">
        <v>76</v>
      </c>
      <c r="J20" s="47">
        <v>55</v>
      </c>
      <c r="K20" s="48">
        <v>400</v>
      </c>
      <c r="L20" s="48">
        <v>7.2727272727272698</v>
      </c>
      <c r="M20" s="49">
        <f t="shared" si="0"/>
        <v>95</v>
      </c>
    </row>
    <row r="21" spans="1:13" s="45" customFormat="1" ht="18" customHeight="1" x14ac:dyDescent="0.15">
      <c r="A21" s="122"/>
      <c r="B21" s="46" t="s">
        <v>77</v>
      </c>
      <c r="C21" s="47">
        <v>46</v>
      </c>
      <c r="D21" s="48">
        <v>10595.82</v>
      </c>
      <c r="E21" s="48">
        <v>230.34391304347801</v>
      </c>
      <c r="F21" s="49">
        <f t="shared" si="1"/>
        <v>2516.5072499999997</v>
      </c>
      <c r="H21" s="122"/>
      <c r="I21" s="46" t="s">
        <v>78</v>
      </c>
      <c r="J21" s="47">
        <v>32</v>
      </c>
      <c r="K21" s="48">
        <v>5195.38</v>
      </c>
      <c r="L21" s="48">
        <v>162.355625</v>
      </c>
      <c r="M21" s="49">
        <f t="shared" si="0"/>
        <v>1233.90275</v>
      </c>
    </row>
    <row r="22" spans="1:13" s="45" customFormat="1" ht="18" customHeight="1" x14ac:dyDescent="0.15">
      <c r="A22" s="122"/>
      <c r="B22" s="46" t="s">
        <v>79</v>
      </c>
      <c r="C22" s="47">
        <v>34</v>
      </c>
      <c r="D22" s="48">
        <v>4950</v>
      </c>
      <c r="E22" s="48">
        <v>145.58823529411799</v>
      </c>
      <c r="F22" s="49">
        <f t="shared" si="1"/>
        <v>1175.625</v>
      </c>
      <c r="H22" s="122"/>
      <c r="I22" s="46" t="s">
        <v>80</v>
      </c>
      <c r="J22" s="47">
        <v>42</v>
      </c>
      <c r="K22" s="48">
        <v>6946.21</v>
      </c>
      <c r="L22" s="48">
        <v>165.38595238095201</v>
      </c>
      <c r="M22" s="49">
        <f t="shared" si="0"/>
        <v>1649.7248749999999</v>
      </c>
    </row>
    <row r="23" spans="1:13" s="45" customFormat="1" ht="18" customHeight="1" x14ac:dyDescent="0.15">
      <c r="A23" s="122"/>
      <c r="B23" s="46" t="s">
        <v>81</v>
      </c>
      <c r="C23" s="47">
        <v>51</v>
      </c>
      <c r="D23" s="48">
        <v>10763.37</v>
      </c>
      <c r="E23" s="48">
        <v>211.046470588235</v>
      </c>
      <c r="F23" s="49">
        <f t="shared" si="1"/>
        <v>2556.3003750000003</v>
      </c>
      <c r="H23" s="122"/>
      <c r="I23" s="46" t="s">
        <v>82</v>
      </c>
      <c r="J23" s="47">
        <v>68</v>
      </c>
      <c r="K23" s="48">
        <v>8296.2099999999991</v>
      </c>
      <c r="L23" s="48">
        <v>122.003088235294</v>
      </c>
      <c r="M23" s="49">
        <f t="shared" si="0"/>
        <v>1970.3498749999997</v>
      </c>
    </row>
    <row r="24" spans="1:13" s="45" customFormat="1" ht="18" customHeight="1" x14ac:dyDescent="0.15">
      <c r="A24" s="122"/>
      <c r="B24" s="46" t="s">
        <v>83</v>
      </c>
      <c r="C24" s="47">
        <v>23</v>
      </c>
      <c r="D24" s="48">
        <v>2602.1999999999998</v>
      </c>
      <c r="E24" s="48">
        <v>113.139130434783</v>
      </c>
      <c r="F24" s="49">
        <f t="shared" si="1"/>
        <v>618.02249999999992</v>
      </c>
      <c r="H24" s="122"/>
      <c r="I24" s="46" t="s">
        <v>84</v>
      </c>
      <c r="J24" s="47">
        <v>58</v>
      </c>
      <c r="K24" s="48">
        <v>5143</v>
      </c>
      <c r="L24" s="48">
        <v>88.672413793103402</v>
      </c>
      <c r="M24" s="49">
        <f t="shared" si="0"/>
        <v>1221.4624999999999</v>
      </c>
    </row>
    <row r="25" spans="1:13" s="45" customFormat="1" ht="18" customHeight="1" x14ac:dyDescent="0.15">
      <c r="A25" s="122"/>
      <c r="B25" s="46" t="s">
        <v>85</v>
      </c>
      <c r="C25" s="47">
        <v>47</v>
      </c>
      <c r="D25" s="48">
        <v>7883.36</v>
      </c>
      <c r="E25" s="48">
        <v>167.73106382978699</v>
      </c>
      <c r="F25" s="49">
        <f t="shared" si="1"/>
        <v>1872.2979999999998</v>
      </c>
      <c r="H25" s="122"/>
      <c r="I25" s="46" t="s">
        <v>86</v>
      </c>
      <c r="J25" s="47">
        <v>41</v>
      </c>
      <c r="K25" s="48">
        <v>5261.49</v>
      </c>
      <c r="L25" s="48">
        <v>128.329024390244</v>
      </c>
      <c r="M25" s="49">
        <f t="shared" si="0"/>
        <v>1249.6038749999998</v>
      </c>
    </row>
    <row r="26" spans="1:13" s="45" customFormat="1" ht="18" customHeight="1" x14ac:dyDescent="0.15">
      <c r="A26" s="122"/>
      <c r="B26" s="46" t="s">
        <v>87</v>
      </c>
      <c r="C26" s="47">
        <v>44</v>
      </c>
      <c r="D26" s="48">
        <v>10343.459999999999</v>
      </c>
      <c r="E26" s="48">
        <v>235.07863636363601</v>
      </c>
      <c r="F26" s="49">
        <f t="shared" si="1"/>
        <v>2456.5717499999996</v>
      </c>
      <c r="H26" s="122"/>
      <c r="I26" s="46" t="s">
        <v>88</v>
      </c>
      <c r="J26" s="47">
        <v>52</v>
      </c>
      <c r="K26" s="48">
        <v>6464.12</v>
      </c>
      <c r="L26" s="48">
        <v>124.31</v>
      </c>
      <c r="M26" s="49">
        <f t="shared" si="0"/>
        <v>1535.2284999999999</v>
      </c>
    </row>
    <row r="27" spans="1:13" s="45" customFormat="1" ht="18" customHeight="1" x14ac:dyDescent="0.15">
      <c r="A27" s="122"/>
      <c r="B27" s="46" t="s">
        <v>89</v>
      </c>
      <c r="C27" s="47">
        <v>8</v>
      </c>
      <c r="D27" s="48">
        <v>701.76</v>
      </c>
      <c r="E27" s="48">
        <v>87.72</v>
      </c>
      <c r="F27" s="49">
        <f t="shared" si="1"/>
        <v>166.66799999999998</v>
      </c>
      <c r="H27" s="122" t="s">
        <v>136</v>
      </c>
      <c r="I27" s="46" t="s">
        <v>90</v>
      </c>
      <c r="J27" s="47">
        <v>82</v>
      </c>
      <c r="K27" s="48">
        <v>25989</v>
      </c>
      <c r="L27" s="48">
        <v>316.93902439024401</v>
      </c>
      <c r="M27" s="49">
        <f t="shared" si="0"/>
        <v>6172.3874999999998</v>
      </c>
    </row>
    <row r="28" spans="1:13" s="45" customFormat="1" ht="18" customHeight="1" x14ac:dyDescent="0.15">
      <c r="A28" s="122"/>
      <c r="B28" s="46" t="s">
        <v>91</v>
      </c>
      <c r="C28" s="47">
        <v>29</v>
      </c>
      <c r="D28" s="48">
        <v>4487.17</v>
      </c>
      <c r="E28" s="48">
        <v>154.72999999999999</v>
      </c>
      <c r="F28" s="49">
        <f t="shared" si="1"/>
        <v>1065.7028749999999</v>
      </c>
      <c r="H28" s="122"/>
      <c r="I28" s="46" t="s">
        <v>92</v>
      </c>
      <c r="J28" s="47">
        <v>100</v>
      </c>
      <c r="K28" s="48">
        <v>29434.92</v>
      </c>
      <c r="L28" s="48">
        <v>294.3492</v>
      </c>
      <c r="M28" s="49">
        <f t="shared" si="0"/>
        <v>6990.7934999999989</v>
      </c>
    </row>
    <row r="29" spans="1:13" s="45" customFormat="1" ht="18" customHeight="1" x14ac:dyDescent="0.15">
      <c r="A29" s="122"/>
      <c r="B29" s="46" t="s">
        <v>93</v>
      </c>
      <c r="C29" s="47">
        <v>16</v>
      </c>
      <c r="D29" s="48">
        <v>3664.75</v>
      </c>
      <c r="E29" s="48">
        <v>229.046875</v>
      </c>
      <c r="F29" s="49">
        <f t="shared" si="1"/>
        <v>870.37812499999995</v>
      </c>
      <c r="H29" s="122"/>
      <c r="I29" s="46" t="s">
        <v>94</v>
      </c>
      <c r="J29" s="47">
        <v>80</v>
      </c>
      <c r="K29" s="48">
        <v>10198.36</v>
      </c>
      <c r="L29" s="48">
        <v>127.4795</v>
      </c>
      <c r="M29" s="49">
        <f t="shared" si="0"/>
        <v>2422.1105000000002</v>
      </c>
    </row>
    <row r="30" spans="1:13" s="45" customFormat="1" ht="18" customHeight="1" x14ac:dyDescent="0.15">
      <c r="A30" s="122"/>
      <c r="B30" s="46" t="s">
        <v>95</v>
      </c>
      <c r="C30" s="47">
        <v>15</v>
      </c>
      <c r="D30" s="48">
        <v>2366.64</v>
      </c>
      <c r="E30" s="48">
        <v>157.77600000000001</v>
      </c>
      <c r="F30" s="49">
        <f t="shared" si="1"/>
        <v>562.077</v>
      </c>
      <c r="H30" s="122"/>
      <c r="I30" s="46" t="s">
        <v>96</v>
      </c>
      <c r="J30" s="47">
        <v>104</v>
      </c>
      <c r="K30" s="48">
        <v>12862.52</v>
      </c>
      <c r="L30" s="48">
        <v>123.678076923077</v>
      </c>
      <c r="M30" s="49">
        <f t="shared" si="0"/>
        <v>3054.8485000000001</v>
      </c>
    </row>
    <row r="31" spans="1:13" s="45" customFormat="1" ht="18" customHeight="1" x14ac:dyDescent="0.15">
      <c r="A31" s="122" t="s">
        <v>133</v>
      </c>
      <c r="B31" s="46" t="s">
        <v>97</v>
      </c>
      <c r="C31" s="47">
        <v>178</v>
      </c>
      <c r="D31" s="48">
        <v>22916.16</v>
      </c>
      <c r="E31" s="48">
        <v>128.74247191011199</v>
      </c>
      <c r="F31" s="49">
        <f t="shared" si="1"/>
        <v>5442.5879999999997</v>
      </c>
      <c r="H31" s="122"/>
      <c r="I31" s="46" t="s">
        <v>98</v>
      </c>
      <c r="J31" s="47">
        <v>54</v>
      </c>
      <c r="K31" s="48">
        <v>7618.79</v>
      </c>
      <c r="L31" s="48">
        <v>141.088703703704</v>
      </c>
      <c r="M31" s="49">
        <f t="shared" si="0"/>
        <v>1809.4626249999999</v>
      </c>
    </row>
    <row r="32" spans="1:13" s="45" customFormat="1" ht="18" customHeight="1" x14ac:dyDescent="0.15">
      <c r="A32" s="122"/>
      <c r="B32" s="46" t="s">
        <v>99</v>
      </c>
      <c r="C32" s="47">
        <v>88</v>
      </c>
      <c r="D32" s="48">
        <v>13834.58</v>
      </c>
      <c r="E32" s="48">
        <v>157.211136363636</v>
      </c>
      <c r="F32" s="49">
        <f t="shared" si="1"/>
        <v>3285.7127499999997</v>
      </c>
      <c r="H32" s="122"/>
      <c r="I32" s="46" t="s">
        <v>100</v>
      </c>
      <c r="J32" s="47">
        <v>80</v>
      </c>
      <c r="K32" s="48">
        <v>12340</v>
      </c>
      <c r="L32" s="48">
        <v>154.25</v>
      </c>
      <c r="M32" s="49">
        <f t="shared" si="0"/>
        <v>2930.75</v>
      </c>
    </row>
    <row r="33" spans="1:13" s="45" customFormat="1" ht="18" customHeight="1" x14ac:dyDescent="0.15">
      <c r="A33" s="122"/>
      <c r="B33" s="46" t="s">
        <v>101</v>
      </c>
      <c r="C33" s="47">
        <v>100</v>
      </c>
      <c r="D33" s="48">
        <v>25175.86</v>
      </c>
      <c r="E33" s="48">
        <v>251.7586</v>
      </c>
      <c r="F33" s="49">
        <f t="shared" si="1"/>
        <v>5979.2667499999998</v>
      </c>
      <c r="H33" s="122"/>
      <c r="I33" s="46" t="s">
        <v>102</v>
      </c>
      <c r="J33" s="47">
        <v>56</v>
      </c>
      <c r="K33" s="48">
        <v>6680.4</v>
      </c>
      <c r="L33" s="48">
        <v>119.292857142857</v>
      </c>
      <c r="M33" s="49">
        <f t="shared" si="0"/>
        <v>1586.5949999999998</v>
      </c>
    </row>
    <row r="34" spans="1:13" s="45" customFormat="1" ht="18" customHeight="1" x14ac:dyDescent="0.15">
      <c r="A34" s="122"/>
      <c r="B34" s="46" t="s">
        <v>103</v>
      </c>
      <c r="C34" s="47">
        <v>59</v>
      </c>
      <c r="D34" s="48">
        <v>20945.37</v>
      </c>
      <c r="E34" s="48">
        <v>355.00627118644098</v>
      </c>
      <c r="F34" s="49">
        <f t="shared" si="1"/>
        <v>4974.5253749999993</v>
      </c>
      <c r="H34" s="122"/>
      <c r="I34" s="46" t="s">
        <v>104</v>
      </c>
      <c r="J34" s="47">
        <v>19</v>
      </c>
      <c r="K34" s="48">
        <v>3142.56</v>
      </c>
      <c r="L34" s="48">
        <v>165.39789473684201</v>
      </c>
      <c r="M34" s="49">
        <f t="shared" si="0"/>
        <v>746.35799999999995</v>
      </c>
    </row>
    <row r="35" spans="1:13" s="45" customFormat="1" ht="18" customHeight="1" x14ac:dyDescent="0.15">
      <c r="A35" s="122"/>
      <c r="B35" s="46" t="s">
        <v>105</v>
      </c>
      <c r="C35" s="47">
        <v>89</v>
      </c>
      <c r="D35" s="48">
        <v>12820.79</v>
      </c>
      <c r="E35" s="48">
        <v>144.053820224719</v>
      </c>
      <c r="F35" s="49">
        <f t="shared" si="1"/>
        <v>3044.937625</v>
      </c>
      <c r="H35" s="122"/>
      <c r="I35" s="46" t="s">
        <v>106</v>
      </c>
      <c r="J35" s="47">
        <v>48</v>
      </c>
      <c r="K35" s="48">
        <v>7239.94</v>
      </c>
      <c r="L35" s="48">
        <v>150.832083333333</v>
      </c>
      <c r="M35" s="49">
        <f t="shared" si="0"/>
        <v>1719.4857499999998</v>
      </c>
    </row>
    <row r="36" spans="1:13" s="45" customFormat="1" ht="18" customHeight="1" x14ac:dyDescent="0.15">
      <c r="A36" s="122"/>
      <c r="B36" s="46" t="s">
        <v>107</v>
      </c>
      <c r="C36" s="47">
        <v>135</v>
      </c>
      <c r="D36" s="48">
        <v>42344.31</v>
      </c>
      <c r="E36" s="48">
        <v>313.66155555555599</v>
      </c>
      <c r="F36" s="49">
        <f t="shared" si="1"/>
        <v>10056.773625</v>
      </c>
      <c r="H36" s="122"/>
      <c r="I36" s="46" t="s">
        <v>108</v>
      </c>
      <c r="J36" s="47">
        <v>29</v>
      </c>
      <c r="K36" s="48">
        <v>4702.0200000000004</v>
      </c>
      <c r="L36" s="48">
        <v>162.138620689655</v>
      </c>
      <c r="M36" s="49">
        <f t="shared" si="0"/>
        <v>1116.72975</v>
      </c>
    </row>
    <row r="37" spans="1:13" s="45" customFormat="1" ht="18" customHeight="1" x14ac:dyDescent="0.15">
      <c r="A37" s="122"/>
      <c r="B37" s="46" t="s">
        <v>109</v>
      </c>
      <c r="C37" s="47">
        <v>69</v>
      </c>
      <c r="D37" s="48">
        <v>14425</v>
      </c>
      <c r="E37" s="48">
        <v>209.05797101449301</v>
      </c>
      <c r="F37" s="49">
        <f t="shared" si="1"/>
        <v>3425.9375</v>
      </c>
      <c r="H37" s="122" t="s">
        <v>137</v>
      </c>
      <c r="I37" s="46" t="s">
        <v>110</v>
      </c>
      <c r="J37" s="47">
        <v>94</v>
      </c>
      <c r="K37" s="48">
        <v>15738.14</v>
      </c>
      <c r="L37" s="48">
        <v>167.42702127659601</v>
      </c>
      <c r="M37" s="49">
        <f t="shared" si="0"/>
        <v>3737.8082499999996</v>
      </c>
    </row>
    <row r="38" spans="1:13" s="45" customFormat="1" ht="18" customHeight="1" x14ac:dyDescent="0.15">
      <c r="A38" s="122"/>
      <c r="B38" s="46" t="s">
        <v>111</v>
      </c>
      <c r="C38" s="47">
        <v>50</v>
      </c>
      <c r="D38" s="48">
        <v>10944.24</v>
      </c>
      <c r="E38" s="48">
        <v>218.88480000000001</v>
      </c>
      <c r="F38" s="49">
        <f t="shared" si="1"/>
        <v>2599.2569999999996</v>
      </c>
      <c r="H38" s="122"/>
      <c r="I38" s="46" t="s">
        <v>112</v>
      </c>
      <c r="J38" s="47">
        <v>53</v>
      </c>
      <c r="K38" s="48">
        <v>18250</v>
      </c>
      <c r="L38" s="48">
        <v>344.33962264150898</v>
      </c>
      <c r="M38" s="49">
        <f t="shared" si="0"/>
        <v>4334.375</v>
      </c>
    </row>
    <row r="39" spans="1:13" s="45" customFormat="1" ht="18" customHeight="1" x14ac:dyDescent="0.15">
      <c r="A39" s="122"/>
      <c r="B39" s="46" t="s">
        <v>113</v>
      </c>
      <c r="C39" s="47">
        <v>104</v>
      </c>
      <c r="D39" s="48">
        <v>16117.13</v>
      </c>
      <c r="E39" s="48">
        <v>154.97240384615401</v>
      </c>
      <c r="F39" s="49">
        <f t="shared" si="1"/>
        <v>3827.8183749999998</v>
      </c>
      <c r="H39" s="122"/>
      <c r="I39" s="46" t="s">
        <v>114</v>
      </c>
      <c r="J39" s="47">
        <v>78</v>
      </c>
      <c r="K39" s="48">
        <v>12134.83</v>
      </c>
      <c r="L39" s="48">
        <v>155.574743589744</v>
      </c>
      <c r="M39" s="49">
        <f t="shared" si="0"/>
        <v>2882.022125</v>
      </c>
    </row>
    <row r="40" spans="1:13" s="45" customFormat="1" ht="18" customHeight="1" x14ac:dyDescent="0.15">
      <c r="A40" s="122"/>
      <c r="B40" s="46" t="s">
        <v>115</v>
      </c>
      <c r="C40" s="47">
        <v>51</v>
      </c>
      <c r="D40" s="48">
        <v>5027.2</v>
      </c>
      <c r="E40" s="48">
        <v>98.572549019607806</v>
      </c>
      <c r="F40" s="49">
        <f t="shared" si="1"/>
        <v>1193.9599999999998</v>
      </c>
      <c r="H40" s="122"/>
      <c r="I40" s="46" t="s">
        <v>116</v>
      </c>
      <c r="J40" s="47">
        <v>65</v>
      </c>
      <c r="K40" s="48">
        <v>9290.7000000000007</v>
      </c>
      <c r="L40" s="48">
        <v>142.93384615384599</v>
      </c>
      <c r="M40" s="49">
        <f t="shared" si="0"/>
        <v>2206.5412500000002</v>
      </c>
    </row>
    <row r="41" spans="1:13" s="45" customFormat="1" ht="18" customHeight="1" x14ac:dyDescent="0.15">
      <c r="A41" s="122"/>
      <c r="B41" s="46" t="s">
        <v>117</v>
      </c>
      <c r="C41" s="47">
        <v>75</v>
      </c>
      <c r="D41" s="48">
        <v>12960.83</v>
      </c>
      <c r="E41" s="48">
        <v>172.81106666666699</v>
      </c>
      <c r="F41" s="49">
        <f t="shared" si="1"/>
        <v>3078.1971249999997</v>
      </c>
      <c r="H41" s="122"/>
      <c r="I41" s="46" t="s">
        <v>118</v>
      </c>
      <c r="J41" s="47">
        <v>20</v>
      </c>
      <c r="K41" s="48">
        <v>2000</v>
      </c>
      <c r="L41" s="48">
        <v>100</v>
      </c>
      <c r="M41" s="49">
        <f t="shared" si="0"/>
        <v>475</v>
      </c>
    </row>
    <row r="42" spans="1:13" s="45" customFormat="1" ht="18" customHeight="1" x14ac:dyDescent="0.15">
      <c r="A42" s="122"/>
      <c r="B42" s="46" t="s">
        <v>119</v>
      </c>
      <c r="C42" s="47">
        <v>42</v>
      </c>
      <c r="D42" s="48">
        <v>17335.12</v>
      </c>
      <c r="E42" s="48">
        <v>412.74095238095202</v>
      </c>
      <c r="F42" s="49">
        <f t="shared" si="1"/>
        <v>4117.0909999999994</v>
      </c>
      <c r="H42" s="122"/>
      <c r="I42" s="46" t="s">
        <v>120</v>
      </c>
      <c r="J42" s="47">
        <v>30</v>
      </c>
      <c r="K42" s="48">
        <v>3928</v>
      </c>
      <c r="L42" s="48">
        <v>130.933333333333</v>
      </c>
      <c r="M42" s="49">
        <f t="shared" si="0"/>
        <v>932.9</v>
      </c>
    </row>
    <row r="43" spans="1:13" s="45" customFormat="1" ht="18" customHeight="1" x14ac:dyDescent="0.15">
      <c r="A43" s="122"/>
      <c r="B43" s="46" t="s">
        <v>121</v>
      </c>
      <c r="C43" s="47">
        <v>16</v>
      </c>
      <c r="D43" s="48">
        <v>2800</v>
      </c>
      <c r="E43" s="48">
        <v>175</v>
      </c>
      <c r="F43" s="49">
        <f t="shared" si="1"/>
        <v>665</v>
      </c>
      <c r="H43" s="122"/>
      <c r="I43" s="46" t="s">
        <v>122</v>
      </c>
      <c r="J43" s="47">
        <v>54</v>
      </c>
      <c r="K43" s="48">
        <v>15157.16</v>
      </c>
      <c r="L43" s="48">
        <v>280.688148148148</v>
      </c>
      <c r="M43" s="49">
        <f t="shared" si="0"/>
        <v>3599.8254999999999</v>
      </c>
    </row>
    <row r="44" spans="1:13" s="45" customFormat="1" ht="18" customHeight="1" x14ac:dyDescent="0.15">
      <c r="A44" s="122"/>
      <c r="B44" s="46" t="s">
        <v>123</v>
      </c>
      <c r="C44" s="47">
        <v>49</v>
      </c>
      <c r="D44" s="48">
        <v>2926.91</v>
      </c>
      <c r="E44" s="48">
        <v>59.7328571428571</v>
      </c>
      <c r="F44" s="49">
        <f t="shared" si="1"/>
        <v>695.14112499999999</v>
      </c>
      <c r="H44" s="122"/>
      <c r="I44" s="46" t="s">
        <v>124</v>
      </c>
      <c r="J44" s="47">
        <v>57</v>
      </c>
      <c r="K44" s="48">
        <v>8550</v>
      </c>
      <c r="L44" s="48">
        <v>150</v>
      </c>
      <c r="M44" s="49">
        <f t="shared" si="0"/>
        <v>2030.625</v>
      </c>
    </row>
    <row r="45" spans="1:13" s="45" customFormat="1" ht="18" customHeight="1" x14ac:dyDescent="0.15">
      <c r="B45" s="54"/>
      <c r="F45" s="54"/>
      <c r="H45" s="122"/>
      <c r="I45" s="46" t="s">
        <v>125</v>
      </c>
      <c r="J45" s="47">
        <v>65</v>
      </c>
      <c r="K45" s="48">
        <v>9750</v>
      </c>
      <c r="L45" s="48">
        <v>150</v>
      </c>
      <c r="M45" s="49">
        <f t="shared" si="0"/>
        <v>2315.625</v>
      </c>
    </row>
    <row r="46" spans="1:13" s="45" customFormat="1" ht="17.25" customHeight="1" x14ac:dyDescent="0.15">
      <c r="B46" s="54"/>
      <c r="F46" s="54"/>
      <c r="H46" s="124"/>
      <c r="I46" s="55"/>
      <c r="M46" s="54"/>
    </row>
    <row r="47" spans="1:13" s="45" customFormat="1" ht="17.25" customHeight="1" x14ac:dyDescent="0.15">
      <c r="B47" s="54"/>
      <c r="F47" s="54"/>
      <c r="H47" s="124"/>
      <c r="I47" s="55"/>
      <c r="M47" s="54"/>
    </row>
    <row r="48" spans="1:13" s="45" customFormat="1" ht="17.25" customHeight="1" x14ac:dyDescent="0.15">
      <c r="B48" s="54"/>
      <c r="F48" s="54"/>
      <c r="H48" s="124"/>
      <c r="I48" s="55"/>
      <c r="M48" s="54"/>
    </row>
    <row r="49" spans="2:13" s="45" customFormat="1" ht="17.25" customHeight="1" x14ac:dyDescent="0.15">
      <c r="B49" s="54"/>
      <c r="F49" s="54"/>
      <c r="H49" s="124"/>
      <c r="I49" s="55"/>
      <c r="M49" s="54"/>
    </row>
    <row r="50" spans="2:13" s="45" customFormat="1" ht="17.25" customHeight="1" x14ac:dyDescent="0.15">
      <c r="B50" s="54"/>
      <c r="F50" s="54"/>
      <c r="H50" s="124"/>
      <c r="I50" s="55"/>
      <c r="M50" s="54"/>
    </row>
    <row r="51" spans="2:13" s="45" customFormat="1" ht="17.25" customHeight="1" x14ac:dyDescent="0.15">
      <c r="B51" s="54"/>
      <c r="F51" s="54"/>
      <c r="H51" s="124"/>
      <c r="I51" s="55"/>
      <c r="M51" s="54"/>
    </row>
    <row r="52" spans="2:13" s="45" customFormat="1" ht="17.25" customHeight="1" x14ac:dyDescent="0.15">
      <c r="B52" s="54"/>
      <c r="F52" s="54"/>
      <c r="H52" s="124"/>
      <c r="I52" s="55"/>
      <c r="M52" s="54"/>
    </row>
    <row r="53" spans="2:13" s="45" customFormat="1" ht="17.25" customHeight="1" x14ac:dyDescent="0.15">
      <c r="B53" s="54"/>
      <c r="F53" s="54"/>
      <c r="H53" s="124"/>
      <c r="I53" s="55"/>
      <c r="M53" s="54"/>
    </row>
    <row r="54" spans="2:13" s="45" customFormat="1" ht="17.25" customHeight="1" x14ac:dyDescent="0.15">
      <c r="B54" s="54"/>
      <c r="F54" s="54"/>
      <c r="H54" s="124"/>
      <c r="I54" s="55"/>
      <c r="M54" s="54"/>
    </row>
    <row r="55" spans="2:13" s="45" customFormat="1" ht="17.25" customHeight="1" x14ac:dyDescent="0.15">
      <c r="B55" s="54"/>
      <c r="F55" s="54"/>
      <c r="H55" s="124"/>
      <c r="I55" s="55"/>
      <c r="M55" s="54"/>
    </row>
    <row r="56" spans="2:13" s="45" customFormat="1" ht="17.25" customHeight="1" x14ac:dyDescent="0.15">
      <c r="B56" s="54"/>
      <c r="F56" s="54"/>
      <c r="H56" s="124"/>
      <c r="I56" s="55"/>
      <c r="M56" s="54"/>
    </row>
    <row r="57" spans="2:13" s="45" customFormat="1" ht="17.25" customHeight="1" x14ac:dyDescent="0.15">
      <c r="B57" s="54"/>
      <c r="F57" s="54"/>
      <c r="H57" s="124"/>
      <c r="I57" s="55"/>
      <c r="M57" s="54"/>
    </row>
    <row r="58" spans="2:13" s="45" customFormat="1" ht="17.25" customHeight="1" x14ac:dyDescent="0.15">
      <c r="B58" s="54"/>
      <c r="F58" s="54"/>
      <c r="H58" s="124"/>
      <c r="I58" s="55"/>
      <c r="M58" s="54"/>
    </row>
    <row r="59" spans="2:13" s="45" customFormat="1" ht="17.25" customHeight="1" x14ac:dyDescent="0.15">
      <c r="B59" s="54"/>
      <c r="F59" s="54"/>
      <c r="H59" s="124"/>
      <c r="I59" s="55"/>
      <c r="M59" s="54"/>
    </row>
    <row r="60" spans="2:13" s="45" customFormat="1" ht="17.25" customHeight="1" x14ac:dyDescent="0.15">
      <c r="B60" s="54"/>
      <c r="F60" s="54"/>
      <c r="H60" s="124"/>
      <c r="I60" s="55"/>
      <c r="M60" s="54"/>
    </row>
    <row r="61" spans="2:13" s="45" customFormat="1" ht="17.25" customHeight="1" x14ac:dyDescent="0.15">
      <c r="B61" s="54"/>
      <c r="F61" s="54"/>
      <c r="H61" s="124"/>
      <c r="I61" s="55"/>
      <c r="M61" s="54"/>
    </row>
    <row r="62" spans="2:13" s="45" customFormat="1" ht="17.25" customHeight="1" x14ac:dyDescent="0.15">
      <c r="B62" s="54"/>
      <c r="F62" s="54"/>
      <c r="H62" s="124"/>
      <c r="I62" s="55"/>
      <c r="M62" s="54"/>
    </row>
    <row r="63" spans="2:13" s="45" customFormat="1" ht="17.25" customHeight="1" x14ac:dyDescent="0.15">
      <c r="B63" s="54"/>
      <c r="F63" s="54"/>
      <c r="H63" s="124"/>
      <c r="I63" s="55"/>
      <c r="M63" s="54"/>
    </row>
    <row r="64" spans="2:13" s="45" customFormat="1" ht="17.25" customHeight="1" x14ac:dyDescent="0.15">
      <c r="B64" s="54"/>
      <c r="F64" s="54"/>
      <c r="H64" s="124"/>
      <c r="I64" s="55"/>
      <c r="M64" s="54"/>
    </row>
    <row r="65" spans="2:13" s="45" customFormat="1" ht="17.25" customHeight="1" x14ac:dyDescent="0.15">
      <c r="B65" s="54"/>
      <c r="F65" s="54"/>
      <c r="H65" s="124"/>
      <c r="I65" s="55"/>
      <c r="M65" s="54"/>
    </row>
    <row r="66" spans="2:13" s="45" customFormat="1" ht="17.25" customHeight="1" x14ac:dyDescent="0.15">
      <c r="B66" s="54"/>
      <c r="F66" s="54"/>
      <c r="H66" s="124"/>
      <c r="I66" s="55"/>
      <c r="M66" s="54"/>
    </row>
    <row r="67" spans="2:13" s="45" customFormat="1" ht="17.25" customHeight="1" x14ac:dyDescent="0.15">
      <c r="B67" s="54"/>
      <c r="F67" s="54"/>
      <c r="H67" s="124"/>
      <c r="I67" s="55"/>
      <c r="M67" s="54"/>
    </row>
    <row r="68" spans="2:13" s="45" customFormat="1" ht="17.25" customHeight="1" x14ac:dyDescent="0.15">
      <c r="B68" s="54"/>
      <c r="F68" s="54"/>
      <c r="H68" s="124"/>
      <c r="I68" s="55"/>
      <c r="M68" s="54"/>
    </row>
    <row r="69" spans="2:13" s="45" customFormat="1" ht="17.25" customHeight="1" x14ac:dyDescent="0.15">
      <c r="B69" s="54"/>
      <c r="F69" s="54"/>
      <c r="H69" s="124"/>
      <c r="I69" s="55"/>
      <c r="M69" s="54"/>
    </row>
    <row r="70" spans="2:13" s="45" customFormat="1" ht="17.25" customHeight="1" x14ac:dyDescent="0.15">
      <c r="B70" s="54"/>
      <c r="F70" s="54"/>
      <c r="H70" s="124"/>
      <c r="I70" s="55"/>
      <c r="M70" s="54"/>
    </row>
    <row r="71" spans="2:13" s="45" customFormat="1" ht="17.25" customHeight="1" x14ac:dyDescent="0.15">
      <c r="B71" s="54"/>
      <c r="F71" s="54"/>
      <c r="H71" s="124"/>
      <c r="I71" s="55"/>
      <c r="M71" s="54"/>
    </row>
    <row r="72" spans="2:13" s="45" customFormat="1" ht="17.25" customHeight="1" x14ac:dyDescent="0.15">
      <c r="B72" s="54"/>
      <c r="F72" s="54"/>
      <c r="H72" s="124"/>
      <c r="I72" s="55"/>
      <c r="M72" s="54"/>
    </row>
    <row r="73" spans="2:13" s="45" customFormat="1" ht="17.25" customHeight="1" x14ac:dyDescent="0.15">
      <c r="B73" s="54"/>
      <c r="F73" s="54"/>
      <c r="H73" s="124"/>
      <c r="I73" s="55"/>
      <c r="M73" s="54"/>
    </row>
    <row r="74" spans="2:13" s="45" customFormat="1" ht="17.25" customHeight="1" x14ac:dyDescent="0.15">
      <c r="B74" s="54"/>
      <c r="F74" s="54"/>
      <c r="H74" s="124"/>
      <c r="I74" s="55"/>
      <c r="M74" s="54"/>
    </row>
    <row r="75" spans="2:13" s="45" customFormat="1" ht="17.25" customHeight="1" x14ac:dyDescent="0.15">
      <c r="B75" s="54"/>
      <c r="F75" s="54"/>
      <c r="H75" s="124"/>
      <c r="I75" s="55"/>
      <c r="M75" s="54"/>
    </row>
    <row r="76" spans="2:13" s="45" customFormat="1" ht="17.25" customHeight="1" x14ac:dyDescent="0.15">
      <c r="B76" s="54"/>
      <c r="F76" s="54"/>
      <c r="H76" s="124"/>
      <c r="I76" s="55"/>
      <c r="M76" s="54"/>
    </row>
    <row r="77" spans="2:13" s="45" customFormat="1" ht="17.25" customHeight="1" x14ac:dyDescent="0.15">
      <c r="B77" s="54"/>
      <c r="F77" s="54"/>
      <c r="H77" s="124"/>
      <c r="I77" s="55"/>
      <c r="M77" s="54"/>
    </row>
    <row r="78" spans="2:13" s="45" customFormat="1" ht="17.25" customHeight="1" x14ac:dyDescent="0.15">
      <c r="B78" s="54"/>
      <c r="F78" s="54"/>
      <c r="H78" s="124"/>
      <c r="I78" s="55"/>
      <c r="M78" s="54"/>
    </row>
    <row r="79" spans="2:13" s="45" customFormat="1" ht="17.25" customHeight="1" x14ac:dyDescent="0.15">
      <c r="B79" s="54"/>
      <c r="F79" s="54"/>
      <c r="H79" s="124"/>
      <c r="I79" s="55"/>
      <c r="M79" s="54"/>
    </row>
    <row r="80" spans="2:13" s="45" customFormat="1" ht="17.25" customHeight="1" x14ac:dyDescent="0.15">
      <c r="B80" s="54"/>
      <c r="F80" s="54"/>
      <c r="H80" s="124"/>
      <c r="I80" s="55"/>
      <c r="M80" s="54"/>
    </row>
    <row r="81" spans="2:13" s="45" customFormat="1" ht="17.25" customHeight="1" x14ac:dyDescent="0.15">
      <c r="B81" s="54"/>
      <c r="F81" s="54"/>
      <c r="H81" s="124"/>
      <c r="I81" s="55"/>
      <c r="M81" s="54"/>
    </row>
    <row r="82" spans="2:13" s="45" customFormat="1" ht="17.25" customHeight="1" x14ac:dyDescent="0.15">
      <c r="B82" s="54"/>
      <c r="F82" s="54"/>
      <c r="H82" s="124"/>
      <c r="I82" s="55"/>
      <c r="M82" s="54"/>
    </row>
    <row r="83" spans="2:13" s="45" customFormat="1" ht="17.25" customHeight="1" x14ac:dyDescent="0.15">
      <c r="B83" s="54"/>
      <c r="F83" s="54"/>
      <c r="H83" s="124"/>
      <c r="I83" s="55"/>
      <c r="M83" s="54"/>
    </row>
    <row r="84" spans="2:13" s="45" customFormat="1" ht="17.25" customHeight="1" x14ac:dyDescent="0.15">
      <c r="B84" s="54"/>
      <c r="F84" s="54"/>
      <c r="H84" s="124"/>
      <c r="I84" s="55"/>
      <c r="M84" s="54"/>
    </row>
    <row r="85" spans="2:13" s="45" customFormat="1" ht="17.25" customHeight="1" x14ac:dyDescent="0.15">
      <c r="B85" s="54"/>
      <c r="F85" s="54"/>
      <c r="H85" s="124"/>
      <c r="I85" s="55"/>
      <c r="M85" s="54"/>
    </row>
    <row r="86" spans="2:13" s="45" customFormat="1" ht="17.25" customHeight="1" x14ac:dyDescent="0.15">
      <c r="B86" s="54"/>
      <c r="F86" s="54"/>
      <c r="H86" s="124"/>
      <c r="I86" s="55"/>
      <c r="M86" s="54"/>
    </row>
    <row r="87" spans="2:13" s="45" customFormat="1" ht="17.25" customHeight="1" x14ac:dyDescent="0.15">
      <c r="B87" s="54"/>
      <c r="F87" s="54"/>
      <c r="H87" s="124"/>
      <c r="I87" s="55"/>
      <c r="M87" s="54"/>
    </row>
  </sheetData>
  <sheetProtection algorithmName="SHA-512" hashValue="Ckle8TNQxSVFqqTbq9gAfyjwpEZLG/07RdTGNmBzjNG/fJ7EUifnax+55CP44ORwPmGOkYq+ukWxuyQCS5Qkfg==" saltValue="8vV04jT5FxiKsIl+xh1j8A==" spinCount="100000" sheet="1" objects="1" scenarios="1"/>
  <mergeCells count="8">
    <mergeCell ref="H3:H14"/>
    <mergeCell ref="A4:A9"/>
    <mergeCell ref="A10:A18"/>
    <mergeCell ref="H15:H26"/>
    <mergeCell ref="A19:A30"/>
    <mergeCell ref="H27:H36"/>
    <mergeCell ref="A31:A44"/>
    <mergeCell ref="H37:H45"/>
  </mergeCells>
  <phoneticPr fontId="2"/>
  <pageMargins left="0.51181102362204722" right="0.31496062992125984" top="0.55118110236220474" bottom="0.35433070866141736" header="0.31496062992125984" footer="0.31496062992125984"/>
  <pageSetup paperSize="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様式2-2_地区提出用</vt:lpstr>
      <vt:lpstr>様式2-2_書き方ガイド</vt:lpstr>
      <vt:lpstr>24-25申請可能額一覧表</vt:lpstr>
      <vt:lpstr>'様式2-2_書き方ガイド'!Print_Area</vt:lpstr>
      <vt:lpstr>'様式2-2_地区提出用'!Print_Area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2760fbranch</cp:lastModifiedBy>
  <cp:lastPrinted>2024-01-29T03:08:40Z</cp:lastPrinted>
  <dcterms:created xsi:type="dcterms:W3CDTF">2021-11-18T07:04:17Z</dcterms:created>
  <dcterms:modified xsi:type="dcterms:W3CDTF">2024-01-29T03:09:53Z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